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microsoft.com/office/2020/02/relationships/classificationlabels" Target="docMetadata/LabelInfo.xml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bookViews>
    <workbookView xWindow="28680" yWindow="-5805" windowWidth="29040" windowHeight="15720" firstSheet="1" activeTab="1"/>
  </bookViews>
  <sheets>
    <sheet name="2024" sheetId="2" state="hidden" r:id="rId1"/>
    <sheet name="2025 DTAPR FINAL" sheetId="6" r:id="rId2"/>
    <sheet name="2025 DTAPR FINAL OLD" sheetId="9" state="hidden" r:id="rId3"/>
    <sheet name="2025 RAW" sheetId="1" state="hidden" r:id="rId4"/>
    <sheet name="2025 DTAPR CUT 1" sheetId="5" state="hidden" r:id="rId5"/>
    <sheet name="2025 DTAPR CUT 2" sheetId="8" state="hidden" r:id="rId6"/>
    <sheet name="SON" sheetId="7" state="hidden" r:id="rId7"/>
  </sheets>
  <definedNames>
    <definedName name="_xlnm._FilterDatabase" localSheetId="0" hidden="1"><![CDATA['2024'!$A$1:$K$100]]></definedName>
    <definedName name="_xlnm._FilterDatabase" localSheetId="4" hidden="1"><![CDATA['2025 DTAPR CUT 1'!$A$1:$V$105]]></definedName>
    <definedName name="_xlnm._FilterDatabase" localSheetId="5" hidden="1"><![CDATA['2025 DTAPR CUT 2'!$A$1:$K$105]]></definedName>
    <definedName name="_xlnm._FilterDatabase" localSheetId="1" hidden="1"><![CDATA['2025 DTAPR FINAL'!$A$1:$K$105]]></definedName>
    <definedName name="_xlnm._FilterDatabase" localSheetId="2" hidden="1"><![CDATA['2025 DTAPR FINAL OLD'!$A$1:$M$105]]></definedName>
    <definedName name="_xlnm._FilterDatabase" localSheetId="3" hidden="1"><![CDATA['2025 RAW'!$A$1:$W$223]]></definedName>
    <definedName name="_xlnm._FilterDatabase" localSheetId="6" hidden="1"><![CDATA[SON!$A$1:$U$2470]]></definedName>
  </definedNames>
  <calcPr calcId="191028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8" i="9" l="1"/>
  <c r="M107" i="9"/>
  <c r="M91" i="9"/>
  <c r="N105" i="8" l="1"/>
  <c r="N104" i="8"/>
  <c r="N103" i="8"/>
  <c r="N102" i="8"/>
  <c r="N101" i="8"/>
  <c r="N100" i="8"/>
  <c r="N99" i="8"/>
  <c r="N98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N6" i="8"/>
  <c r="N5" i="8"/>
  <c r="N4" i="8"/>
  <c r="N3" i="8"/>
  <c r="N2" i="8"/>
  <c r="K1962" i="7"/>
  <c r="K2058" i="7"/>
  <c r="K1478" i="7"/>
  <c r="K19" i="7"/>
  <c r="P217" i="1" l="1"/>
  <c r="R222" i="1"/>
  <c r="S222" i="1"/>
  <c r="R221" i="1"/>
  <c r="S221" i="1"/>
  <c r="R179" i="1"/>
  <c r="S179" i="1"/>
  <c r="S220" i="1"/>
  <c r="R220" i="1"/>
  <c r="R205" i="1"/>
  <c r="S205" i="1"/>
  <c r="R206" i="1"/>
  <c r="S206" i="1"/>
  <c r="R207" i="1"/>
  <c r="S207" i="1"/>
  <c r="R208" i="1"/>
  <c r="S208" i="1"/>
  <c r="R201" i="1"/>
  <c r="S201" i="1"/>
  <c r="R184" i="1"/>
  <c r="S184" i="1"/>
  <c r="R170" i="1"/>
  <c r="S170" i="1"/>
  <c r="S158" i="1"/>
  <c r="R158" i="1"/>
  <c r="R138" i="1"/>
  <c r="S138" i="1"/>
  <c r="S90" i="1"/>
  <c r="R90" i="1"/>
  <c r="S92" i="1"/>
  <c r="R92" i="1"/>
  <c r="S114" i="1"/>
  <c r="R114" i="1"/>
  <c r="S85" i="1"/>
  <c r="R85" i="1"/>
  <c r="S86" i="1"/>
  <c r="R86" i="1"/>
  <c r="S14" i="1"/>
  <c r="R14" i="1"/>
  <c r="S15" i="1"/>
  <c r="R15" i="1"/>
  <c r="R89" i="1"/>
  <c r="S89" i="1"/>
  <c r="R152" i="1"/>
  <c r="S152" i="1"/>
  <c r="R151" i="1"/>
  <c r="S151" i="1"/>
  <c r="R88" i="1"/>
  <c r="S88" i="1"/>
  <c r="R64" i="1"/>
  <c r="S64" i="1"/>
  <c r="R63" i="1"/>
  <c r="S63" i="1"/>
  <c r="R65" i="1"/>
  <c r="S65" i="1"/>
  <c r="S34" i="1"/>
  <c r="R34" i="1"/>
  <c r="S35" i="1"/>
  <c r="R35" i="1"/>
  <c r="S33" i="1"/>
  <c r="R33" i="1"/>
  <c r="S32" i="1"/>
  <c r="R32" i="1"/>
  <c r="S31" i="1"/>
  <c r="R31" i="1"/>
  <c r="R140" i="1" l="1"/>
  <c r="S140" i="1"/>
  <c r="R61" i="1" l="1"/>
  <c r="S61" i="1"/>
  <c r="R60" i="1"/>
  <c r="S60" i="1"/>
  <c r="S56" i="1"/>
  <c r="R56" i="1"/>
  <c r="S55" i="1"/>
  <c r="R55" i="1"/>
  <c r="S54" i="1"/>
  <c r="R54" i="1"/>
  <c r="S52" i="1"/>
  <c r="R52" i="1"/>
  <c r="S51" i="1"/>
  <c r="R51" i="1"/>
  <c r="S50" i="1"/>
  <c r="R50" i="1"/>
  <c r="S49" i="1"/>
  <c r="R49" i="1"/>
  <c r="S105" i="1"/>
  <c r="R105" i="1"/>
  <c r="S154" i="1"/>
  <c r="R154" i="1"/>
  <c r="S210" i="1"/>
  <c r="R210" i="1"/>
  <c r="R199" i="1"/>
  <c r="S199" i="1"/>
  <c r="R139" i="1"/>
  <c r="S139" i="1"/>
  <c r="R72" i="1"/>
  <c r="S72" i="1"/>
  <c r="R71" i="1"/>
  <c r="S71" i="1"/>
  <c r="R219" i="1"/>
  <c r="S219" i="1"/>
  <c r="R147" i="1"/>
  <c r="S147" i="1"/>
  <c r="R148" i="1"/>
  <c r="S148" i="1"/>
  <c r="R193" i="1"/>
  <c r="S193" i="1"/>
  <c r="R99" i="1"/>
  <c r="S99" i="1"/>
  <c r="R146" i="1"/>
  <c r="S146" i="1"/>
  <c r="R126" i="1"/>
  <c r="S126" i="1"/>
  <c r="R127" i="1"/>
  <c r="S127" i="1"/>
  <c r="R128" i="1"/>
  <c r="S128" i="1"/>
  <c r="R42" i="1"/>
  <c r="S42" i="1"/>
  <c r="R43" i="1"/>
  <c r="S43" i="1"/>
  <c r="R44" i="1"/>
  <c r="S44" i="1"/>
  <c r="R76" i="1"/>
  <c r="S76" i="1"/>
  <c r="R77" i="1"/>
  <c r="S77" i="1"/>
  <c r="R79" i="1"/>
  <c r="S79" i="1"/>
  <c r="R78" i="1"/>
  <c r="S78" i="1"/>
  <c r="R3" i="1"/>
  <c r="S3" i="1"/>
  <c r="R185" i="1"/>
  <c r="S185" i="1"/>
  <c r="R141" i="1"/>
  <c r="S141" i="1"/>
  <c r="R142" i="1"/>
  <c r="S142" i="1"/>
  <c r="R143" i="1"/>
  <c r="S143" i="1"/>
  <c r="R144" i="1"/>
  <c r="S144" i="1"/>
  <c r="R145" i="1"/>
  <c r="S145" i="1"/>
  <c r="R189" i="1"/>
  <c r="S189" i="1"/>
  <c r="R190" i="1"/>
  <c r="R191" i="1"/>
  <c r="R157" i="1"/>
  <c r="S157" i="1"/>
  <c r="R194" i="1"/>
  <c r="S194" i="1"/>
  <c r="R195" i="1"/>
  <c r="S195" i="1"/>
  <c r="R133" i="1"/>
  <c r="S133" i="1"/>
  <c r="R2" i="1"/>
  <c r="S2" i="1"/>
  <c r="R28" i="1"/>
  <c r="S28" i="1"/>
  <c r="R29" i="1"/>
  <c r="S29" i="1"/>
  <c r="R95" i="1"/>
  <c r="S95" i="1"/>
  <c r="R124" i="1"/>
  <c r="S124" i="1"/>
  <c r="R125" i="1"/>
  <c r="S125" i="1"/>
  <c r="R159" i="1"/>
  <c r="S159" i="1"/>
  <c r="R197" i="1"/>
  <c r="S197" i="1"/>
  <c r="R25" i="1"/>
  <c r="S25" i="1"/>
  <c r="R153" i="1"/>
  <c r="S153" i="1"/>
  <c r="R186" i="1"/>
  <c r="S186" i="1"/>
  <c r="R187" i="1"/>
  <c r="S187" i="1"/>
  <c r="R188" i="1"/>
  <c r="S188" i="1"/>
  <c r="R100" i="1"/>
  <c r="S100" i="1"/>
  <c r="R101" i="1"/>
  <c r="S101" i="1"/>
  <c r="R102" i="1"/>
  <c r="S102" i="1"/>
  <c r="R26" i="1"/>
  <c r="S26" i="1"/>
  <c r="R165" i="1"/>
  <c r="S165" i="1"/>
  <c r="R166" i="1"/>
  <c r="S166" i="1"/>
  <c r="R167" i="1"/>
  <c r="S167" i="1"/>
  <c r="R27" i="1"/>
  <c r="S27" i="1"/>
  <c r="R169" i="1"/>
  <c r="S169" i="1"/>
  <c r="R46" i="1"/>
  <c r="S46" i="1"/>
  <c r="R47" i="1"/>
  <c r="S47" i="1"/>
  <c r="R48" i="1"/>
  <c r="S48" i="1"/>
  <c r="R149" i="1"/>
  <c r="S149" i="1"/>
  <c r="R120" i="1"/>
  <c r="S120" i="1"/>
  <c r="R121" i="1"/>
  <c r="S121" i="1"/>
  <c r="R122" i="1"/>
  <c r="S122" i="1"/>
  <c r="R123" i="1"/>
  <c r="S123" i="1"/>
  <c r="R36" i="1"/>
  <c r="S36" i="1"/>
  <c r="R37" i="1"/>
  <c r="S37" i="1"/>
  <c r="R40" i="1"/>
  <c r="S40" i="1"/>
  <c r="R41" i="1"/>
  <c r="S41" i="1"/>
  <c r="R38" i="1"/>
  <c r="S38" i="1"/>
  <c r="R39" i="1"/>
  <c r="S39" i="1"/>
  <c r="R131" i="1"/>
  <c r="S131" i="1"/>
  <c r="R66" i="1"/>
  <c r="S66" i="1"/>
  <c r="R182" i="1"/>
  <c r="S182" i="1"/>
  <c r="R183" i="1"/>
  <c r="S183" i="1"/>
  <c r="R108" i="1"/>
  <c r="S108" i="1"/>
  <c r="R109" i="1"/>
  <c r="S109" i="1"/>
  <c r="R160" i="1"/>
  <c r="S160" i="1"/>
  <c r="R161" i="1"/>
  <c r="S161" i="1"/>
  <c r="R107" i="1"/>
  <c r="S107" i="1"/>
  <c r="R13" i="1"/>
  <c r="S13" i="1"/>
  <c r="R129" i="1"/>
  <c r="S129" i="1"/>
  <c r="R155" i="1"/>
  <c r="S155" i="1"/>
  <c r="R156" i="1"/>
  <c r="S156" i="1"/>
  <c r="R17" i="1"/>
  <c r="S17" i="1"/>
  <c r="R18" i="1"/>
  <c r="S18" i="1"/>
  <c r="R19" i="1"/>
  <c r="S19" i="1"/>
  <c r="R20" i="1"/>
  <c r="S20" i="1"/>
  <c r="R21" i="1"/>
  <c r="S21" i="1"/>
  <c r="R173" i="1"/>
  <c r="S173" i="1"/>
  <c r="R174" i="1"/>
  <c r="S174" i="1"/>
  <c r="R175" i="1"/>
  <c r="S175" i="1"/>
  <c r="R176" i="1"/>
  <c r="S176" i="1"/>
  <c r="R177" i="1"/>
  <c r="S177" i="1"/>
  <c r="R178" i="1"/>
  <c r="S178" i="1"/>
  <c r="R180" i="1"/>
  <c r="S180" i="1"/>
  <c r="R62" i="1"/>
  <c r="S62" i="1"/>
  <c r="R172" i="1"/>
  <c r="S172" i="1"/>
  <c r="R168" i="1"/>
  <c r="S168" i="1"/>
  <c r="R181" i="1"/>
  <c r="S181" i="1"/>
  <c r="R73" i="1"/>
  <c r="S73" i="1"/>
  <c r="R74" i="1"/>
  <c r="S74" i="1"/>
  <c r="R130" i="1"/>
  <c r="S130" i="1"/>
  <c r="R83" i="1"/>
  <c r="S83" i="1"/>
  <c r="R93" i="1"/>
  <c r="S93" i="1"/>
  <c r="R94" i="1"/>
  <c r="S94" i="1"/>
  <c r="R98" i="1"/>
  <c r="S98" i="1"/>
  <c r="R22" i="1"/>
  <c r="S22" i="1"/>
  <c r="R23" i="1"/>
  <c r="S23" i="1"/>
  <c r="R24" i="1"/>
  <c r="S24" i="1"/>
  <c r="R134" i="1"/>
  <c r="S134" i="1"/>
  <c r="R135" i="1"/>
  <c r="S135" i="1"/>
  <c r="R136" i="1"/>
  <c r="S136" i="1"/>
  <c r="R137" i="1"/>
  <c r="S137" i="1"/>
  <c r="R162" i="1"/>
  <c r="S162" i="1"/>
  <c r="R4" i="1"/>
  <c r="S4" i="1"/>
  <c r="R5" i="1"/>
  <c r="S5" i="1"/>
  <c r="R6" i="1"/>
  <c r="S6" i="1"/>
  <c r="R7" i="1"/>
  <c r="S7" i="1"/>
  <c r="R8" i="1"/>
  <c r="S8" i="1"/>
  <c r="R9" i="1"/>
  <c r="S9" i="1"/>
  <c r="R10" i="1"/>
  <c r="S10" i="1"/>
  <c r="R84" i="1"/>
  <c r="S84" i="1"/>
  <c r="R87" i="1"/>
  <c r="S87" i="1"/>
  <c r="R110" i="1"/>
  <c r="S110" i="1"/>
  <c r="R111" i="1"/>
  <c r="S111" i="1"/>
  <c r="R112" i="1"/>
  <c r="S112" i="1"/>
  <c r="R113" i="1"/>
  <c r="S113" i="1"/>
  <c r="R115" i="1"/>
  <c r="S115" i="1"/>
  <c r="R116" i="1"/>
  <c r="S116" i="1"/>
  <c r="R117" i="1"/>
  <c r="S117" i="1"/>
  <c r="R118" i="1"/>
  <c r="S118" i="1"/>
  <c r="R119" i="1"/>
  <c r="S119" i="1"/>
  <c r="R198" i="1"/>
  <c r="S198" i="1"/>
  <c r="R202" i="1"/>
  <c r="S202" i="1"/>
  <c r="R203" i="1"/>
  <c r="S203" i="1"/>
  <c r="R204" i="1"/>
  <c r="S204" i="1"/>
  <c r="R209" i="1"/>
  <c r="S209" i="1"/>
  <c r="R16" i="1"/>
  <c r="S16" i="1"/>
  <c r="R171" i="1"/>
  <c r="S171" i="1"/>
  <c r="R200" i="1"/>
  <c r="S200" i="1"/>
  <c r="R212" i="1"/>
  <c r="S212" i="1"/>
  <c r="R216" i="1"/>
  <c r="S216" i="1"/>
  <c r="R30" i="1"/>
  <c r="S30" i="1"/>
  <c r="R75" i="1"/>
  <c r="S75" i="1"/>
  <c r="R45" i="1"/>
  <c r="S45" i="1"/>
  <c r="R132" i="1"/>
  <c r="S132" i="1"/>
  <c r="R196" i="1"/>
  <c r="S196" i="1"/>
  <c r="R96" i="1"/>
  <c r="S96" i="1"/>
  <c r="R97" i="1"/>
  <c r="S97" i="1"/>
  <c r="R11" i="1"/>
  <c r="S11" i="1"/>
  <c r="R12" i="1"/>
  <c r="S12" i="1"/>
  <c r="R150" i="1"/>
  <c r="S150" i="1"/>
  <c r="R163" i="1"/>
  <c r="S163" i="1"/>
  <c r="R164" i="1"/>
  <c r="S164" i="1"/>
  <c r="R80" i="1"/>
  <c r="S80" i="1"/>
  <c r="R81" i="1"/>
  <c r="S81" i="1"/>
  <c r="R82" i="1"/>
  <c r="S82" i="1"/>
  <c r="R91" i="1"/>
  <c r="S91" i="1"/>
</calcChain>
</file>

<file path=xl/sharedStrings.xml><?xml version="1.0" encoding="utf-8"?>
<sst xmlns="http://schemas.openxmlformats.org/spreadsheetml/2006/main" count="15379" uniqueCount="4095">
  <si>
    <t xml:space="preserve">Location</t>
  </si>
  <si>
    <t xml:space="preserve">Feeder Name</t>
  </si>
  <si>
    <t xml:space="preserve">Type of risk</t>
  </si>
  <si>
    <t xml:space="preserve">Year Identified</t>
  </si>
  <si>
    <t xml:space="preserve">Rating (Amps)</t>
  </si>
  <si>
    <t xml:space="preserve">22/23 -  23/24 Load 
(11kV amps)</t>
  </si>
  <si>
    <t xml:space="preserve">24/25 Load at Risk (11kV Amps)</t>
  </si>
  <si>
    <t xml:space="preserve">25/26 Load at Risk (11kV Amps)</t>
  </si>
  <si>
    <t xml:space="preserve">26/27 Load at Risk (11kV Amps)</t>
  </si>
  <si>
    <t xml:space="preserve">Forecast Risk Year</t>
  </si>
  <si>
    <t xml:space="preserve">Potential Solution</t>
  </si>
  <si>
    <t xml:space="preserve">Speers Point</t>
  </si>
  <si>
    <t xml:space="preserve">ARGENTON 132/11 PA11</t>
  </si>
  <si>
    <t xml:space="preserve">N-1</t>
  </si>
  <si>
    <t xml:space="preserve">Existing</t>
  </si>
  <si>
    <t xml:space="preserve">Under investigation</t>
  </si>
  <si>
    <t xml:space="preserve">Copocabana</t>
  </si>
  <si>
    <t xml:space="preserve">AVOCA PA24</t>
  </si>
  <si>
    <t xml:space="preserve">MacMasters Beach</t>
  </si>
  <si>
    <t xml:space="preserve">AVOCA PA33</t>
  </si>
  <si>
    <t xml:space="preserve">Kincumber</t>
  </si>
  <si>
    <t xml:space="preserve">AVOCA PA40</t>
  </si>
  <si>
    <t xml:space="preserve">Bankstown</t>
  </si>
  <si>
    <t xml:space="preserve">BANKSTOWN PA14</t>
  </si>
  <si>
    <t xml:space="preserve">Blakehurst</t>
  </si>
  <si>
    <t xml:space="preserve">BLAKEHURST PA01</t>
  </si>
  <si>
    <t xml:space="preserve">South Hurstville</t>
  </si>
  <si>
    <t xml:space="preserve">BLAKEHURST PA08</t>
  </si>
  <si>
    <t xml:space="preserve">East Branxton</t>
  </si>
  <si>
    <t xml:space="preserve">BRANXTON 66 PA13</t>
  </si>
  <si>
    <t xml:space="preserve">Burwood</t>
  </si>
  <si>
    <t xml:space="preserve">BURWOOD PA09</t>
  </si>
  <si>
    <t xml:space="preserve">Ultimo</t>
  </si>
  <si>
    <t xml:space="preserve">CAMPERDOWN PA69</t>
  </si>
  <si>
    <t xml:space="preserve">Campsie</t>
  </si>
  <si>
    <t xml:space="preserve">CAMPSIE PA17</t>
  </si>
  <si>
    <t xml:space="preserve">Belfield</t>
  </si>
  <si>
    <t xml:space="preserve">CAMPSIE PA26</t>
  </si>
  <si>
    <t xml:space="preserve">CAMPSIE PA28</t>
  </si>
  <si>
    <t xml:space="preserve">Canterbury</t>
  </si>
  <si>
    <t xml:space="preserve">CAMPSIE PA36</t>
  </si>
  <si>
    <t xml:space="preserve">Cessnock</t>
  </si>
  <si>
    <t xml:space="preserve">CESSNOCK SOUTH PA02</t>
  </si>
  <si>
    <t xml:space="preserve">Mount View</t>
  </si>
  <si>
    <t xml:space="preserve">CESSNOCK SOUTH PA03</t>
  </si>
  <si>
    <t xml:space="preserve">Kitchener</t>
  </si>
  <si>
    <t xml:space="preserve">CESSNOCK SOUTH PA11</t>
  </si>
  <si>
    <t xml:space="preserve">Charmhaven</t>
  </si>
  <si>
    <t xml:space="preserve">CHARMHAVEN PA01</t>
  </si>
  <si>
    <t xml:space="preserve">Project in delivery</t>
  </si>
  <si>
    <t xml:space="preserve">Kanwal</t>
  </si>
  <si>
    <t xml:space="preserve">CHARMHAVEN PA09</t>
  </si>
  <si>
    <t xml:space="preserve">Breakfast Point</t>
  </si>
  <si>
    <t xml:space="preserve">CONCORD PA04</t>
  </si>
  <si>
    <t xml:space="preserve">CONCORD PA18</t>
  </si>
  <si>
    <t xml:space="preserve">CONCORD PA22</t>
  </si>
  <si>
    <t xml:space="preserve">Carringbah South</t>
  </si>
  <si>
    <t xml:space="preserve">CRONULLA PA08</t>
  </si>
  <si>
    <t xml:space="preserve">Cronulla</t>
  </si>
  <si>
    <t xml:space="preserve">CRONULLA PA17</t>
  </si>
  <si>
    <t xml:space="preserve">Croudace Bay</t>
  </si>
  <si>
    <t xml:space="preserve">CROUDACE BAY 33/11 PA02</t>
  </si>
  <si>
    <t xml:space="preserve">Valentine</t>
  </si>
  <si>
    <t xml:space="preserve">CROUDACE BAY 33/11 PA12</t>
  </si>
  <si>
    <t xml:space="preserve">Cameron Park</t>
  </si>
  <si>
    <t xml:space="preserve">EDGEWORTH 33 PA01</t>
  </si>
  <si>
    <t xml:space="preserve">Edgeworth</t>
  </si>
  <si>
    <t xml:space="preserve">EDGEWORTH 33 PA04</t>
  </si>
  <si>
    <t xml:space="preserve">EDGEWORTH 33 PA09</t>
  </si>
  <si>
    <t xml:space="preserve">Holmesville</t>
  </si>
  <si>
    <t xml:space="preserve">EDGEWORTH 33 PA10</t>
  </si>
  <si>
    <t xml:space="preserve">Empire Bay</t>
  </si>
  <si>
    <t xml:space="preserve">EMPIRE BAY PA04</t>
  </si>
  <si>
    <t xml:space="preserve">Kilcare</t>
  </si>
  <si>
    <t xml:space="preserve">EMPIRE BAY PA08</t>
  </si>
  <si>
    <t xml:space="preserve">Riverview</t>
  </si>
  <si>
    <t xml:space="preserve">HUNTERS HILL PA41</t>
  </si>
  <si>
    <t xml:space="preserve">Adamstown Heights</t>
  </si>
  <si>
    <t xml:space="preserve">KOTARA 33 PA03</t>
  </si>
  <si>
    <t xml:space="preserve">Kurri Kurri</t>
  </si>
  <si>
    <t xml:space="preserve">KURRI 132/11kV PA06</t>
  </si>
  <si>
    <t xml:space="preserve">Gillieston Heights</t>
  </si>
  <si>
    <t xml:space="preserve">KURRI 132/11kV PA19</t>
  </si>
  <si>
    <t xml:space="preserve">Summerland Point</t>
  </si>
  <si>
    <t xml:space="preserve">LAKE MUNMORAH PA07</t>
  </si>
  <si>
    <t xml:space="preserve">Lake Munmorah</t>
  </si>
  <si>
    <t xml:space="preserve">LAKE MUNMORAH PA10</t>
  </si>
  <si>
    <t xml:space="preserve">LAKE MUNMORAH PA11</t>
  </si>
  <si>
    <t xml:space="preserve">Narara</t>
  </si>
  <si>
    <t xml:space="preserve">LISAROW PA03</t>
  </si>
  <si>
    <t xml:space="preserve">Wyoming</t>
  </si>
  <si>
    <t xml:space="preserve">LISAROW PA11</t>
  </si>
  <si>
    <t xml:space="preserve">Bateau Bay</t>
  </si>
  <si>
    <t xml:space="preserve">LONG JETTY PA02</t>
  </si>
  <si>
    <t xml:space="preserve">LONG JETTY PA10</t>
  </si>
  <si>
    <t xml:space="preserve">LONG JETTY PA18</t>
  </si>
  <si>
    <t xml:space="preserve">Toowoon Bay</t>
  </si>
  <si>
    <t xml:space="preserve">LONG JETTY PA22</t>
  </si>
  <si>
    <t xml:space="preserve">The Entrance</t>
  </si>
  <si>
    <t xml:space="preserve">LONG JETTY PA25</t>
  </si>
  <si>
    <t xml:space="preserve">Aberglassyn</t>
  </si>
  <si>
    <t xml:space="preserve">MAITLAND 33 PA04</t>
  </si>
  <si>
    <t xml:space="preserve">MAITLAND 33 PA07</t>
  </si>
  <si>
    <t xml:space="preserve">Largs</t>
  </si>
  <si>
    <t xml:space="preserve">MAITLAND 33 PA11</t>
  </si>
  <si>
    <t xml:space="preserve">Bolwarra</t>
  </si>
  <si>
    <t xml:space="preserve">MAITLAND 33 PA13</t>
  </si>
  <si>
    <t xml:space="preserve">Fletcher</t>
  </si>
  <si>
    <t xml:space="preserve">MARYLAND 132 PA02</t>
  </si>
  <si>
    <t xml:space="preserve">MARYLAND 132 PA06</t>
  </si>
  <si>
    <t xml:space="preserve">MARYLAND 132 PA10</t>
  </si>
  <si>
    <t xml:space="preserve">Mascot</t>
  </si>
  <si>
    <t xml:space="preserve">MASCOT PA25</t>
  </si>
  <si>
    <t xml:space="preserve">Matraville</t>
  </si>
  <si>
    <t xml:space="preserve">MATRAVILLE PA15</t>
  </si>
  <si>
    <t xml:space="preserve">Eastwood</t>
  </si>
  <si>
    <t xml:space="preserve">MEADOWBANK PA31</t>
  </si>
  <si>
    <t xml:space="preserve">Medowie</t>
  </si>
  <si>
    <t xml:space="preserve">MEDOWIE 33 PA02</t>
  </si>
  <si>
    <t xml:space="preserve">MEDOWIE 33 PA04</t>
  </si>
  <si>
    <t xml:space="preserve">Gilleston Heights</t>
  </si>
  <si>
    <t xml:space="preserve">METFORD 33 PA10</t>
  </si>
  <si>
    <t xml:space="preserve">Muswellbrook</t>
  </si>
  <si>
    <t xml:space="preserve">MITCHELL LINE 66 PA11</t>
  </si>
  <si>
    <t xml:space="preserve">Warriewood</t>
  </si>
  <si>
    <t xml:space="preserve">MONA VALE PA05</t>
  </si>
  <si>
    <t xml:space="preserve">Morisset Peninsula</t>
  </si>
  <si>
    <t xml:space="preserve">MORISSET 132 PA04</t>
  </si>
  <si>
    <t xml:space="preserve">Morisset</t>
  </si>
  <si>
    <t xml:space="preserve">MORISSET 132 PA06</t>
  </si>
  <si>
    <t xml:space="preserve">Penthurst</t>
  </si>
  <si>
    <t xml:space="preserve">MORTDALE PA02</t>
  </si>
  <si>
    <t xml:space="preserve">Oatley</t>
  </si>
  <si>
    <t xml:space="preserve">MORTDALE PA07</t>
  </si>
  <si>
    <t xml:space="preserve">Northbridge</t>
  </si>
  <si>
    <t xml:space="preserve">MOSMAN PA41</t>
  </si>
  <si>
    <t xml:space="preserve">Soldiers Point</t>
  </si>
  <si>
    <t xml:space="preserve">NELSON BAY 33 PA04</t>
  </si>
  <si>
    <t xml:space="preserve">Anna Bay</t>
  </si>
  <si>
    <t xml:space="preserve">NELSON BAY 33 PA13</t>
  </si>
  <si>
    <t xml:space="preserve">Bar Beach</t>
  </si>
  <si>
    <t xml:space="preserve">NEWCASTLE CBD 33 PA30</t>
  </si>
  <si>
    <t xml:space="preserve">Budgewoi</t>
  </si>
  <si>
    <t xml:space="preserve">NORAVILLE PA08</t>
  </si>
  <si>
    <t xml:space="preserve">Homebush</t>
  </si>
  <si>
    <t xml:space="preserve">OLYMPIC PARK PA06</t>
  </si>
  <si>
    <t xml:space="preserve">Ellalong</t>
  </si>
  <si>
    <t xml:space="preserve">PAXTON 33 PA09</t>
  </si>
  <si>
    <t xml:space="preserve">Peats Ridge</t>
  </si>
  <si>
    <t xml:space="preserve">PEATS RIDGE PA08</t>
  </si>
  <si>
    <t xml:space="preserve">Lakemba</t>
  </si>
  <si>
    <t xml:space="preserve">PUNCHBOWL PA04</t>
  </si>
  <si>
    <t xml:space="preserve">Wangi Wangi</t>
  </si>
  <si>
    <t xml:space="preserve">RATHMINES 132 PA10</t>
  </si>
  <si>
    <t xml:space="preserve">Rose Bay</t>
  </si>
  <si>
    <t xml:space="preserve">ROSE BAY PA08</t>
  </si>
  <si>
    <t xml:space="preserve">ROSE BAY PA27</t>
  </si>
  <si>
    <t xml:space="preserve">Aberglasslyn</t>
  </si>
  <si>
    <t xml:space="preserve">RUTHERFORD 33 PA02</t>
  </si>
  <si>
    <t xml:space="preserve">Rutherford</t>
  </si>
  <si>
    <t xml:space="preserve">RUTHERFORD 33 PA03</t>
  </si>
  <si>
    <t xml:space="preserve">RUTHERFORD 33 PA05</t>
  </si>
  <si>
    <t xml:space="preserve">RUTHERFORD 33 PA09</t>
  </si>
  <si>
    <t xml:space="preserve">Monterey</t>
  </si>
  <si>
    <t xml:space="preserve">SANS SOUCI PA02</t>
  </si>
  <si>
    <t xml:space="preserve">Singleton</t>
  </si>
  <si>
    <t xml:space="preserve">SINGLETON 66 PA28</t>
  </si>
  <si>
    <t xml:space="preserve">Somersby</t>
  </si>
  <si>
    <t xml:space="preserve">SOMERSBY PA17</t>
  </si>
  <si>
    <t xml:space="preserve">Stratfield South</t>
  </si>
  <si>
    <t xml:space="preserve">STRATHFIELD SOUTH PA26</t>
  </si>
  <si>
    <t xml:space="preserve">Lemon Tree Passage</t>
  </si>
  <si>
    <t xml:space="preserve">TANILBA BAY 33 PA12</t>
  </si>
  <si>
    <t xml:space="preserve">TELARAH 33 PA07</t>
  </si>
  <si>
    <t xml:space="preserve">TELARAH 33 PA08</t>
  </si>
  <si>
    <t xml:space="preserve">TELARAH 33 PA10</t>
  </si>
  <si>
    <t xml:space="preserve">Thorinton</t>
  </si>
  <si>
    <t xml:space="preserve">THORNTON 33 PA11</t>
  </si>
  <si>
    <t xml:space="preserve">THORNTON 33 PA18</t>
  </si>
  <si>
    <t xml:space="preserve">Ettalong Beach</t>
  </si>
  <si>
    <t xml:space="preserve">UMINA PA08</t>
  </si>
  <si>
    <t xml:space="preserve">Umina</t>
  </si>
  <si>
    <t xml:space="preserve">UMINA PA13</t>
  </si>
  <si>
    <t xml:space="preserve">WEST GOSFORD PA13</t>
  </si>
  <si>
    <t xml:space="preserve">Wadalba</t>
  </si>
  <si>
    <t xml:space="preserve">WYONG PA01</t>
  </si>
  <si>
    <t xml:space="preserve">Wyong</t>
  </si>
  <si>
    <t xml:space="preserve">WYONG PA05</t>
  </si>
  <si>
    <t xml:space="preserve">WYONG PA10</t>
  </si>
  <si>
    <t xml:space="preserve">Alison</t>
  </si>
  <si>
    <t xml:space="preserve">WYONG PA12</t>
  </si>
  <si>
    <t xml:space="preserve">Wyongah</t>
  </si>
  <si>
    <t xml:space="preserve">WYONG PA16</t>
  </si>
  <si>
    <t xml:space="preserve">Zone</t>
  </si>
  <si>
    <t xml:space="preserve">Panel</t>
  </si>
  <si>
    <t xml:space="preserve">Panel OMS</t>
  </si>
  <si>
    <t xml:space="preserve">Area Plan</t>
  </si>
  <si>
    <t xml:space="preserve">Total LAR</t>
  </si>
  <si>
    <t xml:space="preserve">LAR Events per fdr</t>
  </si>
  <si>
    <t xml:space="preserve">Ave LAR Per Event</t>
  </si>
  <si>
    <t xml:space="preserve">Max LAR All</t>
  </si>
  <si>
    <t xml:space="preserve">Max LAR (Capped at 150)</t>
  </si>
  <si>
    <t xml:space="preserve">Location (Main suburb)</t>
  </si>
  <si>
    <t xml:space="preserve">Feeder Name (MJ)</t>
  </si>
  <si>
    <t xml:space="preserve">Feeder Trunk Rating (Amps) (MJ from SON)</t>
  </si>
  <si>
    <t xml:space="preserve">2024/25 Load 
(11kV amps (MJ SON))</t>
  </si>
  <si>
    <t xml:space="preserve">Comments</t>
  </si>
  <si>
    <t xml:space="preserve">Please update green</t>
  </si>
  <si>
    <t xml:space="preserve">ZN00256</t>
  </si>
  <si>
    <t xml:space="preserve">CBZZN00256PA23</t>
  </si>
  <si>
    <t xml:space="preserve">256:80647</t>
  </si>
  <si>
    <t xml:space="preserve">ADAMSTOWN 132</t>
  </si>
  <si>
    <t xml:space="preserve">Newcastle Inner City</t>
  </si>
  <si>
    <t xml:space="preserve">Check LAR</t>
  </si>
  <si>
    <t xml:space="preserve">ZN00224</t>
  </si>
  <si>
    <t xml:space="preserve">CBZZN00224PA11</t>
  </si>
  <si>
    <t xml:space="preserve">224:80346</t>
  </si>
  <si>
    <t xml:space="preserve">ARGENTON 132/11</t>
  </si>
  <si>
    <t xml:space="preserve">Newcastle Western Corridor</t>
  </si>
  <si>
    <t xml:space="preserve">ZN12570</t>
  </si>
  <si>
    <t xml:space="preserve">CBZZN12570PA22</t>
  </si>
  <si>
    <t xml:space="preserve">ZN12570:PA22</t>
  </si>
  <si>
    <t xml:space="preserve">AVOCA</t>
  </si>
  <si>
    <t xml:space="preserve">Lower Central Coast</t>
  </si>
  <si>
    <t xml:space="preserve">Project under development</t>
  </si>
  <si>
    <t xml:space="preserve">CBZZN12570PA24</t>
  </si>
  <si>
    <t xml:space="preserve">ZN12570:PA24</t>
  </si>
  <si>
    <t xml:space="preserve">CBZZN12570PA26</t>
  </si>
  <si>
    <t xml:space="preserve">ZN12570:PA26</t>
  </si>
  <si>
    <t xml:space="preserve">CBZZN12570PA40</t>
  </si>
  <si>
    <t xml:space="preserve">ZN12570:PA40</t>
  </si>
  <si>
    <t xml:space="preserve">CBZZN12570PA33</t>
  </si>
  <si>
    <t xml:space="preserve">ZN12570:PA33</t>
  </si>
  <si>
    <t xml:space="preserve">CBZZN12570PA39</t>
  </si>
  <si>
    <t xml:space="preserve">ZN12570:PA39</t>
  </si>
  <si>
    <t xml:space="preserve">CBZZN12570PA37</t>
  </si>
  <si>
    <t xml:space="preserve">ZN12570:PA37</t>
  </si>
  <si>
    <t xml:space="preserve">ZN35800</t>
  </si>
  <si>
    <t xml:space="preserve">CBZZN35800PA14</t>
  </si>
  <si>
    <t xml:space="preserve">ZN35800:PA14</t>
  </si>
  <si>
    <t xml:space="preserve">BANKSTOWN</t>
  </si>
  <si>
    <t xml:space="preserve">Canterbury Bankstown</t>
  </si>
  <si>
    <t xml:space="preserve">CBZZN35800PA10</t>
  </si>
  <si>
    <t xml:space="preserve">ZN35800:PA10</t>
  </si>
  <si>
    <t xml:space="preserve">ZN01850</t>
  </si>
  <si>
    <t xml:space="preserve">CBZZN01850PA40</t>
  </si>
  <si>
    <t xml:space="preserve">ZN1850:PA40</t>
  </si>
  <si>
    <t xml:space="preserve">BASS HILL</t>
  </si>
  <si>
    <t xml:space="preserve">ZN12690</t>
  </si>
  <si>
    <t xml:space="preserve">CBZZN12690PA07</t>
  </si>
  <si>
    <t xml:space="preserve">ZN12690:PA7</t>
  </si>
  <si>
    <t xml:space="preserve">BERKELEY VALE</t>
  </si>
  <si>
    <t xml:space="preserve">ZN02400</t>
  </si>
  <si>
    <t xml:space="preserve">CBZZN02400PA11</t>
  </si>
  <si>
    <t xml:space="preserve">ZN2400:PA11</t>
  </si>
  <si>
    <t xml:space="preserve">BEROWRA</t>
  </si>
  <si>
    <t xml:space="preserve">North West Sydney</t>
  </si>
  <si>
    <t xml:space="preserve">CBZZN02400PA15</t>
  </si>
  <si>
    <t xml:space="preserve">ZN2400:PA15</t>
  </si>
  <si>
    <t xml:space="preserve">CBZZN02400PA18</t>
  </si>
  <si>
    <t xml:space="preserve">ZN2400:PA18</t>
  </si>
  <si>
    <t xml:space="preserve">CBZZN02400PA21</t>
  </si>
  <si>
    <t xml:space="preserve">ZN2400:PA21</t>
  </si>
  <si>
    <t xml:space="preserve">CBZZN02400PA26</t>
  </si>
  <si>
    <t xml:space="preserve">ZN2400:PA26</t>
  </si>
  <si>
    <t xml:space="preserve">ZN10991</t>
  </si>
  <si>
    <t xml:space="preserve">CBZZN10991PA01</t>
  </si>
  <si>
    <t xml:space="preserve">ZN10991:PA1</t>
  </si>
  <si>
    <t xml:space="preserve">BLAKEHURST</t>
  </si>
  <si>
    <t xml:space="preserve">St George</t>
  </si>
  <si>
    <t xml:space="preserve">CBZZN10991PA08</t>
  </si>
  <si>
    <t xml:space="preserve">ZN10991:PA8</t>
  </si>
  <si>
    <t xml:space="preserve">CBZZN10991PA12</t>
  </si>
  <si>
    <t xml:space="preserve">ZN10991:PA12</t>
  </si>
  <si>
    <t xml:space="preserve">ZN00340</t>
  </si>
  <si>
    <t xml:space="preserve">CBZZN00340PA44</t>
  </si>
  <si>
    <t xml:space="preserve">ZN340:PA44</t>
  </si>
  <si>
    <t xml:space="preserve">BOTANY</t>
  </si>
  <si>
    <t xml:space="preserve">Eastern Suburbs</t>
  </si>
  <si>
    <t xml:space="preserve">ZN00508</t>
  </si>
  <si>
    <t xml:space="preserve">CBZZN00508PA13</t>
  </si>
  <si>
    <t xml:space="preserve">508:82579</t>
  </si>
  <si>
    <t xml:space="preserve">BRANDY HILL 132</t>
  </si>
  <si>
    <t xml:space="preserve">Maitland</t>
  </si>
  <si>
    <t xml:space="preserve">ZN00512</t>
  </si>
  <si>
    <t xml:space="preserve">CBZZN00512PA13</t>
  </si>
  <si>
    <t xml:space="preserve">512:83736</t>
  </si>
  <si>
    <t xml:space="preserve">BRANXTON 66</t>
  </si>
  <si>
    <t xml:space="preserve">ZN00257</t>
  </si>
  <si>
    <t xml:space="preserve">CBZZN00257PA09</t>
  </si>
  <si>
    <t xml:space="preserve">257:81994</t>
  </si>
  <si>
    <t xml:space="preserve">BROADMEADOW 132</t>
  </si>
  <si>
    <t xml:space="preserve">CBZZN00257PA24</t>
  </si>
  <si>
    <t xml:space="preserve">257:81987</t>
  </si>
  <si>
    <t xml:space="preserve">ZN15001</t>
  </si>
  <si>
    <t xml:space="preserve">CBZZN15001PA10</t>
  </si>
  <si>
    <t xml:space="preserve">ZN15001:PA10</t>
  </si>
  <si>
    <t xml:space="preserve">BROOKVALE</t>
  </si>
  <si>
    <t xml:space="preserve">Manly Warringah</t>
  </si>
  <si>
    <t xml:space="preserve">ZN00690</t>
  </si>
  <si>
    <t xml:space="preserve">CBZZN00690PA04</t>
  </si>
  <si>
    <t xml:space="preserve">ZN690:PA4</t>
  </si>
  <si>
    <t xml:space="preserve">CAMPSIE</t>
  </si>
  <si>
    <t xml:space="preserve">CBZZN00690PA34</t>
  </si>
  <si>
    <t xml:space="preserve">ZN690:PA34</t>
  </si>
  <si>
    <t xml:space="preserve">CBZZN00690PA28</t>
  </si>
  <si>
    <t xml:space="preserve">ZN690:PA28</t>
  </si>
  <si>
    <t xml:space="preserve">CBZZN00690PA18</t>
  </si>
  <si>
    <t xml:space="preserve">ZN690:PA18</t>
  </si>
  <si>
    <t xml:space="preserve">CBZZN00690PA35</t>
  </si>
  <si>
    <t xml:space="preserve">ZN690:PA35</t>
  </si>
  <si>
    <t xml:space="preserve">CBZZN00690PA36</t>
  </si>
  <si>
    <t xml:space="preserve">ZN690:PA36</t>
  </si>
  <si>
    <t xml:space="preserve">ZN00214</t>
  </si>
  <si>
    <t xml:space="preserve">CBZZN00214PA01</t>
  </si>
  <si>
    <t xml:space="preserve">214:8666</t>
  </si>
  <si>
    <t xml:space="preserve">CARDIFF 33</t>
  </si>
  <si>
    <t xml:space="preserve">Cardiff</t>
  </si>
  <si>
    <t xml:space="preserve">CBZZN00214PA12</t>
  </si>
  <si>
    <t xml:space="preserve">214:8670</t>
  </si>
  <si>
    <t xml:space="preserve">Warners Bay</t>
  </si>
  <si>
    <t xml:space="preserve">CBZZN00214PA16</t>
  </si>
  <si>
    <t xml:space="preserve">214:8665</t>
  </si>
  <si>
    <t xml:space="preserve">ZN15010</t>
  </si>
  <si>
    <t xml:space="preserve">CBZZN15010PA30</t>
  </si>
  <si>
    <t xml:space="preserve">ZN15010:PA30</t>
  </si>
  <si>
    <t xml:space="preserve">CAREEL BAY</t>
  </si>
  <si>
    <t xml:space="preserve">Pittwater &amp; Northern Beaches</t>
  </si>
  <si>
    <t xml:space="preserve">ZN00522</t>
  </si>
  <si>
    <t xml:space="preserve">CBZZN00522PA02</t>
  </si>
  <si>
    <t xml:space="preserve">522:83123</t>
  </si>
  <si>
    <t xml:space="preserve">CESSNOCK SOUTH</t>
  </si>
  <si>
    <t xml:space="preserve">Greater Cessnock</t>
  </si>
  <si>
    <t xml:space="preserve">CBZZN00522PA07</t>
  </si>
  <si>
    <t xml:space="preserve">522:83129</t>
  </si>
  <si>
    <t xml:space="preserve">CBZZN00522PA11</t>
  </si>
  <si>
    <t xml:space="preserve">522:83132</t>
  </si>
  <si>
    <t xml:space="preserve">ZN00261</t>
  </si>
  <si>
    <t xml:space="preserve">CBZZN00261PA08</t>
  </si>
  <si>
    <t xml:space="preserve">261:81879</t>
  </si>
  <si>
    <t xml:space="preserve">CHARLESTOWN 132</t>
  </si>
  <si>
    <t xml:space="preserve">North East Lake Macquarie</t>
  </si>
  <si>
    <t xml:space="preserve">CHARLESTOWN</t>
  </si>
  <si>
    <t xml:space="preserve">No LAR identified in "LAR Resullts 20251106"</t>
  </si>
  <si>
    <t xml:space="preserve">CBZZN00261PA23</t>
  </si>
  <si>
    <t xml:space="preserve">261:81870</t>
  </si>
  <si>
    <t xml:space="preserve">GARDEN SUBURB</t>
  </si>
  <si>
    <t xml:space="preserve">CBZZN00261PA15</t>
  </si>
  <si>
    <t xml:space="preserve">261:81882</t>
  </si>
  <si>
    <t xml:space="preserve">ZN14892</t>
  </si>
  <si>
    <t xml:space="preserve">CBZZN14892PA01</t>
  </si>
  <si>
    <t xml:space="preserve">ZN14892:PA1</t>
  </si>
  <si>
    <t xml:space="preserve">CHARMHAVEN</t>
  </si>
  <si>
    <t xml:space="preserve">Upper Central Coast</t>
  </si>
  <si>
    <t xml:space="preserve">WOONGARRAH</t>
  </si>
  <si>
    <t xml:space="preserve">LAR was identified in "LAR Resullts 20251106" project issued new PA20R $1,566,000</t>
  </si>
  <si>
    <t xml:space="preserve">CBZZN14892PA06</t>
  </si>
  <si>
    <t xml:space="preserve">ZN14892:PA6</t>
  </si>
  <si>
    <t xml:space="preserve">BLUE HAVEN</t>
  </si>
  <si>
    <t xml:space="preserve">CBZZN14892PA16</t>
  </si>
  <si>
    <t xml:space="preserve">ZN14892:PA16</t>
  </si>
  <si>
    <t xml:space="preserve">SAN REMO</t>
  </si>
  <si>
    <t xml:space="preserve">CBZZN14892PA19</t>
  </si>
  <si>
    <t xml:space="preserve">ZN14892:PA19</t>
  </si>
  <si>
    <t xml:space="preserve">GOROKAN</t>
  </si>
  <si>
    <t xml:space="preserve">CBZZN14892PA13</t>
  </si>
  <si>
    <t xml:space="preserve">ZN14892:PA13</t>
  </si>
  <si>
    <t xml:space="preserve">KANWAL </t>
  </si>
  <si>
    <t xml:space="preserve">ZN02602</t>
  </si>
  <si>
    <t xml:space="preserve">CBZZN02602PA42</t>
  </si>
  <si>
    <t xml:space="preserve">ZN2602:PA42</t>
  </si>
  <si>
    <t xml:space="preserve">CLOVELLY</t>
  </si>
  <si>
    <t xml:space="preserve">ZN00874</t>
  </si>
  <si>
    <t xml:space="preserve">CBZZN00874PA04</t>
  </si>
  <si>
    <t xml:space="preserve">ZN874:PA4</t>
  </si>
  <si>
    <t xml:space="preserve">CONCORD</t>
  </si>
  <si>
    <t xml:space="preserve">Inner West Sydney</t>
  </si>
  <si>
    <t xml:space="preserve">ZN00187</t>
  </si>
  <si>
    <t xml:space="preserve">CBZZN00187PA17</t>
  </si>
  <si>
    <t xml:space="preserve">ZN187:PA17</t>
  </si>
  <si>
    <t xml:space="preserve">CROWS NEST</t>
  </si>
  <si>
    <t xml:space="preserve">Lower North Shore</t>
  </si>
  <si>
    <t xml:space="preserve">CBZZN00187PA30</t>
  </si>
  <si>
    <t xml:space="preserve">ZN187:PA30</t>
  </si>
  <si>
    <t xml:space="preserve">ZN07481</t>
  </si>
  <si>
    <t xml:space="preserve">CBZZN07481PA03</t>
  </si>
  <si>
    <t xml:space="preserve">ZN7481:PA3</t>
  </si>
  <si>
    <t xml:space="preserve">DARLING HARBOUR 132/11kV</t>
  </si>
  <si>
    <t xml:space="preserve">Camperdown &amp; Blackwattle Bay</t>
  </si>
  <si>
    <t xml:space="preserve">CBZZN07481PA09</t>
  </si>
  <si>
    <t xml:space="preserve">ZN7481:PA9</t>
  </si>
  <si>
    <t xml:space="preserve">ZN15006</t>
  </si>
  <si>
    <t xml:space="preserve">CBZZN15006PA09</t>
  </si>
  <si>
    <t xml:space="preserve">ZN15006:PA9</t>
  </si>
  <si>
    <t xml:space="preserve">DEE WHY WEST</t>
  </si>
  <si>
    <t xml:space="preserve">ZN00216</t>
  </si>
  <si>
    <t xml:space="preserve">CBZZN00216PA09</t>
  </si>
  <si>
    <t xml:space="preserve">216:10729</t>
  </si>
  <si>
    <t xml:space="preserve">EDGEWORTH 33</t>
  </si>
  <si>
    <t xml:space="preserve">CBZZN00216PA10</t>
  </si>
  <si>
    <t xml:space="preserve">216:10722</t>
  </si>
  <si>
    <t xml:space="preserve">CBZZN00216PA01</t>
  </si>
  <si>
    <t xml:space="preserve">216:10724</t>
  </si>
  <si>
    <t xml:space="preserve">CBZZN00216PA07</t>
  </si>
  <si>
    <t xml:space="preserve">216:10728</t>
  </si>
  <si>
    <t xml:space="preserve">ZN36200</t>
  </si>
  <si>
    <t xml:space="preserve">CBZZN36200PA01</t>
  </si>
  <si>
    <t xml:space="preserve">ZN36200:PA1</t>
  </si>
  <si>
    <t xml:space="preserve">EMPIRE BAY</t>
  </si>
  <si>
    <t xml:space="preserve">CBZZN36200PA04</t>
  </si>
  <si>
    <t xml:space="preserve">ZN36200:PA4</t>
  </si>
  <si>
    <t xml:space="preserve">CBZZN36200PA08</t>
  </si>
  <si>
    <t xml:space="preserve">ZN36200:PA8</t>
  </si>
  <si>
    <t xml:space="preserve">ZN09245</t>
  </si>
  <si>
    <t xml:space="preserve">CBZZN09245PA19</t>
  </si>
  <si>
    <t xml:space="preserve">ZN9245:PA19</t>
  </si>
  <si>
    <t xml:space="preserve">ENGADINE</t>
  </si>
  <si>
    <t xml:space="preserve">Sutherland</t>
  </si>
  <si>
    <t xml:space="preserve">ZN12580</t>
  </si>
  <si>
    <t xml:space="preserve">CBZZN12580PA04</t>
  </si>
  <si>
    <t xml:space="preserve">ZN12580:PA4</t>
  </si>
  <si>
    <t xml:space="preserve">ERINA</t>
  </si>
  <si>
    <t xml:space="preserve">CBZZN12580PA01</t>
  </si>
  <si>
    <t xml:space="preserve">ZN12580:PA1</t>
  </si>
  <si>
    <t xml:space="preserve">ZN00129</t>
  </si>
  <si>
    <t xml:space="preserve">CBZZN00129PA41</t>
  </si>
  <si>
    <t xml:space="preserve">ZN129:PA41</t>
  </si>
  <si>
    <t xml:space="preserve">HUNTERS HILL</t>
  </si>
  <si>
    <t xml:space="preserve">Carlingford</t>
  </si>
  <si>
    <t xml:space="preserve">ZN09252</t>
  </si>
  <si>
    <t xml:space="preserve">CBZZN09252PA27</t>
  </si>
  <si>
    <t xml:space="preserve">ZN9252:PA27</t>
  </si>
  <si>
    <t xml:space="preserve">JANNALI</t>
  </si>
  <si>
    <t xml:space="preserve">CBZZN09252PA25</t>
  </si>
  <si>
    <t xml:space="preserve">ZN9252:PA25</t>
  </si>
  <si>
    <t xml:space="preserve">ZN00258</t>
  </si>
  <si>
    <t xml:space="preserve">CBZZN00258PA12</t>
  </si>
  <si>
    <t xml:space="preserve">258:80787</t>
  </si>
  <si>
    <t xml:space="preserve">JESMOND 132</t>
  </si>
  <si>
    <t xml:space="preserve">Newcastle Ports</t>
  </si>
  <si>
    <t xml:space="preserve">Shortland</t>
  </si>
  <si>
    <t xml:space="preserve">ZN35600</t>
  </si>
  <si>
    <t xml:space="preserve">CBZZN35600PA16</t>
  </si>
  <si>
    <t xml:space="preserve">ZN35600:PA16</t>
  </si>
  <si>
    <t xml:space="preserve">KINGSFORD</t>
  </si>
  <si>
    <t xml:space="preserve">CBZZN35600PA19</t>
  </si>
  <si>
    <t xml:space="preserve">ZN35600:PA19</t>
  </si>
  <si>
    <t xml:space="preserve">ZN09700</t>
  </si>
  <si>
    <t xml:space="preserve">CBZZN09700PA15</t>
  </si>
  <si>
    <t xml:space="preserve">ZN9700:PA15</t>
  </si>
  <si>
    <t xml:space="preserve">KIRRAWEE</t>
  </si>
  <si>
    <t xml:space="preserve">ZN00205</t>
  </si>
  <si>
    <t xml:space="preserve">CBZZN00205PA03</t>
  </si>
  <si>
    <t xml:space="preserve">205:12213</t>
  </si>
  <si>
    <t xml:space="preserve">KOTARA 33</t>
  </si>
  <si>
    <t xml:space="preserve">ZN00507</t>
  </si>
  <si>
    <t xml:space="preserve">CBZZN00507PA06</t>
  </si>
  <si>
    <t xml:space="preserve">507:80932</t>
  </si>
  <si>
    <t xml:space="preserve">KURRI 132/11kV</t>
  </si>
  <si>
    <t xml:space="preserve">CBZZN00507PA12</t>
  </si>
  <si>
    <t xml:space="preserve">507:80914</t>
  </si>
  <si>
    <t xml:space="preserve">Heddon Greta</t>
  </si>
  <si>
    <t xml:space="preserve">CBZZN00507PA19</t>
  </si>
  <si>
    <t xml:space="preserve">507:80923</t>
  </si>
  <si>
    <t xml:space="preserve">ZN13000</t>
  </si>
  <si>
    <t xml:space="preserve">CBZZN13000PA10</t>
  </si>
  <si>
    <t xml:space="preserve">ZN13000:PA10</t>
  </si>
  <si>
    <t xml:space="preserve">LAKE MUNMORAH</t>
  </si>
  <si>
    <t xml:space="preserve">CBZZN13000PA11</t>
  </si>
  <si>
    <t xml:space="preserve">ZN13000:PA11</t>
  </si>
  <si>
    <t xml:space="preserve">MANNERING PARK</t>
  </si>
  <si>
    <t xml:space="preserve">CBZZN13000PA05</t>
  </si>
  <si>
    <t xml:space="preserve">ZN13000:PA5</t>
  </si>
  <si>
    <t xml:space="preserve">CBZZN13000PA07</t>
  </si>
  <si>
    <t xml:space="preserve">ZN13000:PA7</t>
  </si>
  <si>
    <t xml:space="preserve">SUMMERLAND POINT</t>
  </si>
  <si>
    <t xml:space="preserve">ZN01290</t>
  </si>
  <si>
    <t xml:space="preserve">CBZZN01290PA02</t>
  </si>
  <si>
    <t xml:space="preserve">ZN1290:PA2</t>
  </si>
  <si>
    <t xml:space="preserve">LEIGHTONFIELD</t>
  </si>
  <si>
    <t xml:space="preserve">ZN01068</t>
  </si>
  <si>
    <t xml:space="preserve">CBZZN01068PA26</t>
  </si>
  <si>
    <t xml:space="preserve">ZN1068:PA26</t>
  </si>
  <si>
    <t xml:space="preserve">LIDCOMBE</t>
  </si>
  <si>
    <t xml:space="preserve">CBZZN01068PA27</t>
  </si>
  <si>
    <t xml:space="preserve">ZN1068:PA27</t>
  </si>
  <si>
    <t xml:space="preserve">ZN12600</t>
  </si>
  <si>
    <t xml:space="preserve">CBZZN12600PA02</t>
  </si>
  <si>
    <t xml:space="preserve">ZN12600:PA2</t>
  </si>
  <si>
    <t xml:space="preserve">LISAROW</t>
  </si>
  <si>
    <t xml:space="preserve">CBZZN12600PA09</t>
  </si>
  <si>
    <t xml:space="preserve">ZN12600:PA9</t>
  </si>
  <si>
    <t xml:space="preserve">CBZZN12600PA11</t>
  </si>
  <si>
    <t xml:space="preserve">ZN12600:PA11</t>
  </si>
  <si>
    <t xml:space="preserve">CBZZN12600PA03</t>
  </si>
  <si>
    <t xml:space="preserve">ZN12600:PA3</t>
  </si>
  <si>
    <t xml:space="preserve">ZN12610</t>
  </si>
  <si>
    <t xml:space="preserve">CBZZN12610PA10</t>
  </si>
  <si>
    <t xml:space="preserve">ZN12610:PA10</t>
  </si>
  <si>
    <t xml:space="preserve">LONG JETTY</t>
  </si>
  <si>
    <t xml:space="preserve">CBZZN12610PA16</t>
  </si>
  <si>
    <t xml:space="preserve">ZN12610:PA16</t>
  </si>
  <si>
    <t xml:space="preserve">CBZZN12610PA18</t>
  </si>
  <si>
    <t xml:space="preserve">ZN12610:PA18</t>
  </si>
  <si>
    <t xml:space="preserve">CBZZN12610PA22</t>
  </si>
  <si>
    <t xml:space="preserve">ZN12610:PA22</t>
  </si>
  <si>
    <t xml:space="preserve">CBZZN12610PA13</t>
  </si>
  <si>
    <t xml:space="preserve">ZN12610:PA13</t>
  </si>
  <si>
    <t xml:space="preserve">ZN00528</t>
  </si>
  <si>
    <t xml:space="preserve">CBZZN00528PA11</t>
  </si>
  <si>
    <t xml:space="preserve">528:83020</t>
  </si>
  <si>
    <t xml:space="preserve">MAITLAND 33</t>
  </si>
  <si>
    <t xml:space="preserve">CBZZN00528PA04</t>
  </si>
  <si>
    <t xml:space="preserve">528:83019</t>
  </si>
  <si>
    <t xml:space="preserve">CBZZN00528PA13</t>
  </si>
  <si>
    <t xml:space="preserve">528:83014</t>
  </si>
  <si>
    <t xml:space="preserve">CBZZN00528PA07</t>
  </si>
  <si>
    <t xml:space="preserve">528:83013</t>
  </si>
  <si>
    <t xml:space="preserve">ZN00262</t>
  </si>
  <si>
    <t xml:space="preserve">CBZZN00262PA16</t>
  </si>
  <si>
    <t xml:space="preserve">ZN262:PA16</t>
  </si>
  <si>
    <t xml:space="preserve">MARRICKVILLE</t>
  </si>
  <si>
    <t xml:space="preserve">CBZZN00262PA19</t>
  </si>
  <si>
    <t xml:space="preserve">ZN262:PA19</t>
  </si>
  <si>
    <t xml:space="preserve">ZN00213</t>
  </si>
  <si>
    <t xml:space="preserve">CBZZN00213PA02</t>
  </si>
  <si>
    <t xml:space="preserve">213:33773</t>
  </si>
  <si>
    <t xml:space="preserve">MARYLAND 132</t>
  </si>
  <si>
    <t xml:space="preserve">CBZZN00213PA06</t>
  </si>
  <si>
    <t xml:space="preserve">213:33769</t>
  </si>
  <si>
    <t xml:space="preserve">CBZZN00213PA10</t>
  </si>
  <si>
    <t xml:space="preserve">213:33777</t>
  </si>
  <si>
    <t xml:space="preserve">ZN02196</t>
  </si>
  <si>
    <t xml:space="preserve">CBZZN02196PA26</t>
  </si>
  <si>
    <t xml:space="preserve">ZN2196:PA26</t>
  </si>
  <si>
    <t xml:space="preserve">MILPERRA</t>
  </si>
  <si>
    <t xml:space="preserve">ZN09037</t>
  </si>
  <si>
    <t xml:space="preserve">CBZZN09037PA08</t>
  </si>
  <si>
    <t xml:space="preserve">ZN9037:PA8</t>
  </si>
  <si>
    <t xml:space="preserve">MIRANDA</t>
  </si>
  <si>
    <t xml:space="preserve">ZN00812</t>
  </si>
  <si>
    <t xml:space="preserve">CBZZN00812PA11</t>
  </si>
  <si>
    <t xml:space="preserve">812:19066</t>
  </si>
  <si>
    <t xml:space="preserve">MITCHELL LINE 66</t>
  </si>
  <si>
    <t xml:space="preserve">Upper Hunter</t>
  </si>
  <si>
    <t xml:space="preserve">ZN15014</t>
  </si>
  <si>
    <t xml:space="preserve">CBZZN15014PA05</t>
  </si>
  <si>
    <t xml:space="preserve">ZN15014:PA5</t>
  </si>
  <si>
    <t xml:space="preserve">MONA VALE</t>
  </si>
  <si>
    <t xml:space="preserve">ZN00243</t>
  </si>
  <si>
    <t xml:space="preserve">CBZZN00243PA06</t>
  </si>
  <si>
    <t xml:space="preserve">243:80075</t>
  </si>
  <si>
    <t xml:space="preserve">MORISSET 132</t>
  </si>
  <si>
    <t xml:space="preserve">West Lake Macquarie</t>
  </si>
  <si>
    <t xml:space="preserve">Wyee</t>
  </si>
  <si>
    <t xml:space="preserve">ZN10994</t>
  </si>
  <si>
    <t xml:space="preserve">CBZZN10994PA07</t>
  </si>
  <si>
    <t xml:space="preserve">ZN10994:PA7</t>
  </si>
  <si>
    <t xml:space="preserve">MORTDALE</t>
  </si>
  <si>
    <t xml:space="preserve">CBZZN10994PA02</t>
  </si>
  <si>
    <t xml:space="preserve">ZN10994:PA2</t>
  </si>
  <si>
    <t xml:space="preserve">CBZZN10994PA12</t>
  </si>
  <si>
    <t xml:space="preserve">ZN10994:PA12</t>
  </si>
  <si>
    <t xml:space="preserve">CBZZN10994PA04</t>
  </si>
  <si>
    <t xml:space="preserve">ZN10994:PA4</t>
  </si>
  <si>
    <t xml:space="preserve">ZN00180</t>
  </si>
  <si>
    <t xml:space="preserve">CBZZN00180PA41</t>
  </si>
  <si>
    <t xml:space="preserve">ZN180:PA41</t>
  </si>
  <si>
    <t xml:space="preserve">MOSMAN</t>
  </si>
  <si>
    <t xml:space="preserve">ZN00232</t>
  </si>
  <si>
    <t xml:space="preserve">CBZZN00232PA13</t>
  </si>
  <si>
    <t xml:space="preserve">232:11457</t>
  </si>
  <si>
    <t xml:space="preserve">NELSON BAY 33</t>
  </si>
  <si>
    <t xml:space="preserve">Port Stephens</t>
  </si>
  <si>
    <t xml:space="preserve">CBZZN00232PA03</t>
  </si>
  <si>
    <t xml:space="preserve">232:33413</t>
  </si>
  <si>
    <t xml:space="preserve">CBZZN00232PA04</t>
  </si>
  <si>
    <t xml:space="preserve">232:11455</t>
  </si>
  <si>
    <t xml:space="preserve">CBZZN00232PA05</t>
  </si>
  <si>
    <t xml:space="preserve">232:33409</t>
  </si>
  <si>
    <t xml:space="preserve">CBZZN00232PA09</t>
  </si>
  <si>
    <t xml:space="preserve">232:33407</t>
  </si>
  <si>
    <t xml:space="preserve">ZN00210</t>
  </si>
  <si>
    <t xml:space="preserve">CBZZN00210PA12</t>
  </si>
  <si>
    <t xml:space="preserve">210:83474</t>
  </si>
  <si>
    <t xml:space="preserve">NEW LAMBTON 33</t>
  </si>
  <si>
    <t xml:space="preserve">ZN00202</t>
  </si>
  <si>
    <t xml:space="preserve">CBZZN00202PA30</t>
  </si>
  <si>
    <t xml:space="preserve">202:34260</t>
  </si>
  <si>
    <t xml:space="preserve">NEWCASTLE CBD 33</t>
  </si>
  <si>
    <t xml:space="preserve">CBZZN00202PA36</t>
  </si>
  <si>
    <t xml:space="preserve">202:34249</t>
  </si>
  <si>
    <t xml:space="preserve">ZN00524</t>
  </si>
  <si>
    <t xml:space="preserve">CBZZN00524PA05</t>
  </si>
  <si>
    <t xml:space="preserve">524:33578</t>
  </si>
  <si>
    <t xml:space="preserve">NULKABA 33</t>
  </si>
  <si>
    <t xml:space="preserve">ZN36000</t>
  </si>
  <si>
    <t xml:space="preserve">CBZZN36000PA04</t>
  </si>
  <si>
    <t xml:space="preserve">ZN36000:PA4</t>
  </si>
  <si>
    <t xml:space="preserve">OLYMPIC PARK</t>
  </si>
  <si>
    <t xml:space="preserve">ZN00342</t>
  </si>
  <si>
    <t xml:space="preserve">CBZZN00342PA33</t>
  </si>
  <si>
    <t xml:space="preserve">ZN342:PA33</t>
  </si>
  <si>
    <t xml:space="preserve">PADDINGTON</t>
  </si>
  <si>
    <t xml:space="preserve">ZN00222</t>
  </si>
  <si>
    <t xml:space="preserve">CBZZN00222PA01</t>
  </si>
  <si>
    <t xml:space="preserve">222:33596</t>
  </si>
  <si>
    <t xml:space="preserve">PELICAN 33</t>
  </si>
  <si>
    <t xml:space="preserve">BLACKSMITHS</t>
  </si>
  <si>
    <t xml:space="preserve">ZN02310</t>
  </si>
  <si>
    <t xml:space="preserve">CBZZN02310PA04</t>
  </si>
  <si>
    <t xml:space="preserve">ZN2310:PA4</t>
  </si>
  <si>
    <t xml:space="preserve">PUNCHBOWL</t>
  </si>
  <si>
    <t xml:space="preserve">CBZZN02310PA14</t>
  </si>
  <si>
    <t xml:space="preserve">ZN2310:PA14</t>
  </si>
  <si>
    <t xml:space="preserve">ZN00239</t>
  </si>
  <si>
    <t xml:space="preserve">CBZZN00239PA10</t>
  </si>
  <si>
    <t xml:space="preserve">239:82129</t>
  </si>
  <si>
    <t xml:space="preserve">RATHMINES 132</t>
  </si>
  <si>
    <t xml:space="preserve">Rathmines</t>
  </si>
  <si>
    <t xml:space="preserve">ZN00264</t>
  </si>
  <si>
    <t xml:space="preserve">CBZZN00264PA06</t>
  </si>
  <si>
    <t xml:space="preserve">264:81236</t>
  </si>
  <si>
    <t xml:space="preserve">RAYMOND TERRACE 33</t>
  </si>
  <si>
    <t xml:space="preserve">ZN01287</t>
  </si>
  <si>
    <t xml:space="preserve">CBZZN01287PA17</t>
  </si>
  <si>
    <t xml:space="preserve">ZN1287:PA17</t>
  </si>
  <si>
    <t xml:space="preserve">REVESBY</t>
  </si>
  <si>
    <t xml:space="preserve">CBZZN01287PA05</t>
  </si>
  <si>
    <t xml:space="preserve">ZN1287:PA5</t>
  </si>
  <si>
    <t xml:space="preserve">ZN10995</t>
  </si>
  <si>
    <t xml:space="preserve">CBZZN10995PA07</t>
  </si>
  <si>
    <t xml:space="preserve">ZN10995:PA7</t>
  </si>
  <si>
    <t xml:space="preserve">RIVERWOOD</t>
  </si>
  <si>
    <t xml:space="preserve">ZN36100</t>
  </si>
  <si>
    <t xml:space="preserve">CBZZN36100PA13</t>
  </si>
  <si>
    <t xml:space="preserve">ZN36100:PA13</t>
  </si>
  <si>
    <t xml:space="preserve">ROSE BAY</t>
  </si>
  <si>
    <t xml:space="preserve">CBZZN36100PA27</t>
  </si>
  <si>
    <t xml:space="preserve">ZN36100:PA27</t>
  </si>
  <si>
    <t xml:space="preserve">ZN00511</t>
  </si>
  <si>
    <t xml:space="preserve">CBZZN00511PA02</t>
  </si>
  <si>
    <t xml:space="preserve">511:29873</t>
  </si>
  <si>
    <t xml:space="preserve">RUTHERFORD 33</t>
  </si>
  <si>
    <t xml:space="preserve">CBZZN00511PA03</t>
  </si>
  <si>
    <t xml:space="preserve">511:29880</t>
  </si>
  <si>
    <t xml:space="preserve">CBZZN00511PA09</t>
  </si>
  <si>
    <t xml:space="preserve">511:29876</t>
  </si>
  <si>
    <t xml:space="preserve">ZN03472</t>
  </si>
  <si>
    <t xml:space="preserve">CBZZN03472PA20</t>
  </si>
  <si>
    <t xml:space="preserve">ZN3472:PA20</t>
  </si>
  <si>
    <t xml:space="preserve">SEFTON</t>
  </si>
  <si>
    <t xml:space="preserve">ZN00513</t>
  </si>
  <si>
    <t xml:space="preserve">CBZZN00513PA28</t>
  </si>
  <si>
    <t xml:space="preserve">513:83500</t>
  </si>
  <si>
    <t xml:space="preserve">SINGLETON 66</t>
  </si>
  <si>
    <t xml:space="preserve">ZN14143</t>
  </si>
  <si>
    <t xml:space="preserve">CBZZN14143PA17</t>
  </si>
  <si>
    <t xml:space="preserve">ZN14143:PA17</t>
  </si>
  <si>
    <t xml:space="preserve">SOMERSBY</t>
  </si>
  <si>
    <t xml:space="preserve">ZN03154</t>
  </si>
  <si>
    <t xml:space="preserve">CBZZN03154PA03</t>
  </si>
  <si>
    <t xml:space="preserve">ZN3154:PA3</t>
  </si>
  <si>
    <t xml:space="preserve">ST IVES</t>
  </si>
  <si>
    <t xml:space="preserve">Upper North Shore</t>
  </si>
  <si>
    <t xml:space="preserve">ZN02568</t>
  </si>
  <si>
    <t xml:space="preserve">CBZZN02568PA07</t>
  </si>
  <si>
    <t xml:space="preserve">ZN2568:PA7</t>
  </si>
  <si>
    <t xml:space="preserve">ST. PETERS</t>
  </si>
  <si>
    <t xml:space="preserve">CBZZN02568PA08</t>
  </si>
  <si>
    <t xml:space="preserve">ZN2568:PA8</t>
  </si>
  <si>
    <t xml:space="preserve">CBZZN02568PA27</t>
  </si>
  <si>
    <t xml:space="preserve">ZN2568:PA27</t>
  </si>
  <si>
    <t xml:space="preserve">CBZZN02568PA32</t>
  </si>
  <si>
    <t xml:space="preserve">ZN2568:PA32</t>
  </si>
  <si>
    <t xml:space="preserve">CBZZN02568PA19</t>
  </si>
  <si>
    <t xml:space="preserve">ZN2568:PA19</t>
  </si>
  <si>
    <t xml:space="preserve">CBZZN02568PA09</t>
  </si>
  <si>
    <t xml:space="preserve">ZN2568:PA9</t>
  </si>
  <si>
    <t xml:space="preserve">CBZZN02568PA29</t>
  </si>
  <si>
    <t xml:space="preserve">ZN2568:PA29</t>
  </si>
  <si>
    <t xml:space="preserve">ZN04853</t>
  </si>
  <si>
    <t xml:space="preserve">CBZZN04853PA26</t>
  </si>
  <si>
    <t xml:space="preserve">ZN4853:PA26</t>
  </si>
  <si>
    <t xml:space="preserve">STRATHFIELD SOUTH</t>
  </si>
  <si>
    <t xml:space="preserve">ZN00901</t>
  </si>
  <si>
    <t xml:space="preserve">CBZZN00901PA22</t>
  </si>
  <si>
    <t xml:space="preserve">ZN901:PA22</t>
  </si>
  <si>
    <t xml:space="preserve">SURRY HILLS</t>
  </si>
  <si>
    <t xml:space="preserve">CBZZN00901PA23</t>
  </si>
  <si>
    <t xml:space="preserve">ZN901:PA23</t>
  </si>
  <si>
    <t xml:space="preserve">ZN00230</t>
  </si>
  <si>
    <t xml:space="preserve">CBZZN00230PA12</t>
  </si>
  <si>
    <t xml:space="preserve">230:81440</t>
  </si>
  <si>
    <t xml:space="preserve">TANILBA BAY 33</t>
  </si>
  <si>
    <t xml:space="preserve">ZN00502</t>
  </si>
  <si>
    <t xml:space="preserve">CBZZN00502PA08</t>
  </si>
  <si>
    <t xml:space="preserve">502:48004</t>
  </si>
  <si>
    <t xml:space="preserve">TELARAH 33</t>
  </si>
  <si>
    <t xml:space="preserve">CBZZN00502PA07</t>
  </si>
  <si>
    <t xml:space="preserve">502:48010</t>
  </si>
  <si>
    <t xml:space="preserve">CBZZN00502PA10</t>
  </si>
  <si>
    <t xml:space="preserve">502:48001</t>
  </si>
  <si>
    <t xml:space="preserve">ZN00238</t>
  </si>
  <si>
    <t xml:space="preserve">CBZZN00238PA18</t>
  </si>
  <si>
    <t xml:space="preserve">238:34136</t>
  </si>
  <si>
    <t xml:space="preserve">THORNTON 33</t>
  </si>
  <si>
    <t xml:space="preserve">CBZZN00238PA20</t>
  </si>
  <si>
    <t xml:space="preserve">238:34141</t>
  </si>
  <si>
    <t xml:space="preserve">CBZZN00238PA11</t>
  </si>
  <si>
    <t xml:space="preserve">238:34151</t>
  </si>
  <si>
    <t xml:space="preserve">238:34148</t>
  </si>
  <si>
    <t xml:space="preserve">LAR identified in project to fix 34141. PI20250755. </t>
  </si>
  <si>
    <t xml:space="preserve">ZN00204</t>
  </si>
  <si>
    <t xml:space="preserve">CBZZN00204PA08</t>
  </si>
  <si>
    <t xml:space="preserve">204:82689</t>
  </si>
  <si>
    <t xml:space="preserve">TIGHES HILL</t>
  </si>
  <si>
    <t xml:space="preserve">ZN00242</t>
  </si>
  <si>
    <t xml:space="preserve">CBZZN00242PA04</t>
  </si>
  <si>
    <t xml:space="preserve">242:81538</t>
  </si>
  <si>
    <t xml:space="preserve">TOMAREE 33</t>
  </si>
  <si>
    <t xml:space="preserve">CBZZN00242PA13</t>
  </si>
  <si>
    <t xml:space="preserve">242:81539</t>
  </si>
  <si>
    <t xml:space="preserve">ZN35500</t>
  </si>
  <si>
    <t xml:space="preserve">CBZZN35500PA28</t>
  </si>
  <si>
    <t xml:space="preserve">ZN35500:PA28</t>
  </si>
  <si>
    <t xml:space="preserve">TOP RYDE</t>
  </si>
  <si>
    <t xml:space="preserve">ZN00270</t>
  </si>
  <si>
    <t xml:space="preserve">CBZZN00270PA08</t>
  </si>
  <si>
    <t xml:space="preserve">270:83587</t>
  </si>
  <si>
    <t xml:space="preserve">TORONTO WEST 132</t>
  </si>
  <si>
    <t xml:space="preserve">Coal Point</t>
  </si>
  <si>
    <t xml:space="preserve">ZN12640</t>
  </si>
  <si>
    <t xml:space="preserve">CBZZN12640PA08</t>
  </si>
  <si>
    <t xml:space="preserve">ZN12640:PA8</t>
  </si>
  <si>
    <t xml:space="preserve">UMINA</t>
  </si>
  <si>
    <t xml:space="preserve">CBZZN12640PA14</t>
  </si>
  <si>
    <t xml:space="preserve">ZN12640:PA14</t>
  </si>
  <si>
    <t xml:space="preserve">Feeder added to list. LAR due to 50deg mains. Project issued to fix LV to address HV non-compliance</t>
  </si>
  <si>
    <t xml:space="preserve">ZN14144</t>
  </si>
  <si>
    <t xml:space="preserve">CBZZN14144PA07</t>
  </si>
  <si>
    <t xml:space="preserve">ZN14144:PA7</t>
  </si>
  <si>
    <t xml:space="preserve">WAMBERAL</t>
  </si>
  <si>
    <t xml:space="preserve">ZN12650</t>
  </si>
  <si>
    <t xml:space="preserve">CBZZN12650PA01</t>
  </si>
  <si>
    <t xml:space="preserve">ZN12650:PA1</t>
  </si>
  <si>
    <t xml:space="preserve">WEST GOSFORD</t>
  </si>
  <si>
    <t xml:space="preserve">CBZZN12650PA06</t>
  </si>
  <si>
    <t xml:space="preserve">ZN12650:PA6</t>
  </si>
  <si>
    <t xml:space="preserve">CBZZN12650PA12</t>
  </si>
  <si>
    <t xml:space="preserve">ZN12650:PA12</t>
  </si>
  <si>
    <t xml:space="preserve">ZN12660</t>
  </si>
  <si>
    <t xml:space="preserve">CBZZN12660PA06</t>
  </si>
  <si>
    <t xml:space="preserve">ZN12660:PA6</t>
  </si>
  <si>
    <t xml:space="preserve">WOY WOY</t>
  </si>
  <si>
    <t xml:space="preserve">ZN14891</t>
  </si>
  <si>
    <t xml:space="preserve">CBZZN14891PA01</t>
  </si>
  <si>
    <t xml:space="preserve">ZN14891:PA1</t>
  </si>
  <si>
    <t xml:space="preserve">WYONG</t>
  </si>
  <si>
    <t xml:space="preserve">KANWAL</t>
  </si>
  <si>
    <t xml:space="preserve">CBZZN14891PA10</t>
  </si>
  <si>
    <t xml:space="preserve">ZN14891:PA10</t>
  </si>
  <si>
    <t xml:space="preserve">TACOMA</t>
  </si>
  <si>
    <t xml:space="preserve">Yes LAR identified in "LAR Resullts 20251106"</t>
  </si>
  <si>
    <t xml:space="preserve">CBZZN14891PA16</t>
  </si>
  <si>
    <t xml:space="preserve">ZN14891:PA16</t>
  </si>
  <si>
    <t xml:space="preserve">WYONGAH</t>
  </si>
  <si>
    <t xml:space="preserve">CBZZN14891PA17</t>
  </si>
  <si>
    <t xml:space="preserve">ZN14891:PA17</t>
  </si>
  <si>
    <t xml:space="preserve">HAMLYN TERRACE</t>
  </si>
  <si>
    <t xml:space="preserve">CBZZN14891PA05</t>
  </si>
  <si>
    <t xml:space="preserve">ZN14891:PA5</t>
  </si>
  <si>
    <t xml:space="preserve">JILLIBY</t>
  </si>
  <si>
    <t xml:space="preserve">CBZZN14891PA12</t>
  </si>
  <si>
    <t xml:space="preserve">ZN14891:PA12</t>
  </si>
  <si>
    <t xml:space="preserve">WYONG CREEK</t>
  </si>
  <si>
    <t xml:space="preserve">CBZZN14891PA21</t>
  </si>
  <si>
    <t xml:space="preserve">ZN14891:PA21</t>
  </si>
  <si>
    <t xml:space="preserve">WALLARAH</t>
  </si>
  <si>
    <t xml:space="preserve">ZN00188</t>
  </si>
  <si>
    <t xml:space="preserve">CBZZN00188PA43</t>
  </si>
  <si>
    <t xml:space="preserve">ZN188:PA43</t>
  </si>
  <si>
    <t xml:space="preserve">ZETLAND</t>
  </si>
  <si>
    <t xml:space="preserve">Please add any feeders that have LAR where there is a project</t>
  </si>
  <si>
    <t xml:space="preserve">Brooklyn / Somersby</t>
  </si>
  <si>
    <t xml:space="preserve">Mt. Kuringai</t>
  </si>
  <si>
    <t xml:space="preserve">Berowra Waters</t>
  </si>
  <si>
    <t xml:space="preserve">Cowan</t>
  </si>
  <si>
    <t xml:space="preserve">Berowra Heights</t>
  </si>
  <si>
    <t xml:space="preserve">Assoc. with the above project (PA11). When Proj. completed, being able to move approx. 97A (PA11, CP2715) to Somersby PA17 will fix this problem.</t>
  </si>
  <si>
    <t xml:space="preserve">Brookvale</t>
  </si>
  <si>
    <t xml:space="preserve">Dee Why</t>
  </si>
  <si>
    <t xml:space="preserve">Avalon</t>
  </si>
  <si>
    <t xml:space="preserve">Project initiated to loop in FDR with Somersby Zn PA17.</t>
  </si>
  <si>
    <t xml:space="preserve">Cammeray</t>
  </si>
  <si>
    <t xml:space="preserve">ZN00080</t>
  </si>
  <si>
    <t xml:space="preserve">CBZZN00080PA37</t>
  </si>
  <si>
    <t xml:space="preserve">CHATSWOOD</t>
  </si>
  <si>
    <t xml:space="preserve">Latest N-1 results identified this feeder as an N-1 LAR issue as of 7 Nov 2025. PI-2025_1193 is investigating possible solutions.</t>
  </si>
  <si>
    <t xml:space="preserve">CBZZN00080PA40</t>
  </si>
  <si>
    <t xml:space="preserve">ZN80:PA37</t>
  </si>
  <si>
    <t xml:space="preserve">ZN80:PA40</t>
  </si>
  <si>
    <t xml:space="preserve">LAR investigated. Project drafted to rectify</t>
  </si>
  <si>
    <t xml:space="preserve">N</t>
  </si>
  <si>
    <t xml:space="preserve">Thornton</t>
  </si>
  <si>
    <t xml:space="preserve">Maitland Vale</t>
  </si>
  <si>
    <t xml:space="preserve">Bolwarra Heights</t>
  </si>
  <si>
    <t xml:space="preserve">Wallalong</t>
  </si>
  <si>
    <t xml:space="preserve">Chisholm</t>
  </si>
  <si>
    <t xml:space="preserve">CBZZN00238PA04</t>
  </si>
  <si>
    <t xml:space="preserve">LAR due to incorrectly identified pluto at 50deg on 48009. Previous project issued to rectify.</t>
  </si>
  <si>
    <t xml:space="preserve">Punchbowl</t>
  </si>
  <si>
    <t xml:space="preserve">Georges Hall</t>
  </si>
  <si>
    <t xml:space="preserve">Canturbury</t>
  </si>
  <si>
    <t xml:space="preserve">Belmore</t>
  </si>
  <si>
    <t xml:space="preserve">No LAR identified in recent LAR Resullts in Nov 2025</t>
  </si>
  <si>
    <t xml:space="preserve">ZN14891:PA03</t>
  </si>
  <si>
    <t xml:space="preserve">ZN14891:PA14</t>
  </si>
  <si>
    <t xml:space="preserve">NEW ROW ADDED</t>
  </si>
  <si>
    <t xml:space="preserve">ZN14892:PA09</t>
  </si>
  <si>
    <t xml:space="preserve">ZN14892:PA10</t>
  </si>
  <si>
    <t xml:space="preserve">ZN14892:PA12</t>
  </si>
  <si>
    <t xml:space="preserve">ZN00206</t>
  </si>
  <si>
    <t xml:space="preserve">CBZZN00206PA01</t>
  </si>
  <si>
    <t xml:space="preserve">CBZZN00206PA02</t>
  </si>
  <si>
    <t xml:space="preserve">CBZZN00206PA06</t>
  </si>
  <si>
    <t xml:space="preserve">CBZZN00206PA12</t>
  </si>
  <si>
    <t xml:space="preserve">CROUDANCE BAY</t>
  </si>
  <si>
    <t xml:space="preserve">ZN00217</t>
  </si>
  <si>
    <t xml:space="preserve">CBZZN00217PA03</t>
  </si>
  <si>
    <t xml:space="preserve">MT HUTTON</t>
  </si>
  <si>
    <t xml:space="preserve">Earlwood</t>
  </si>
  <si>
    <t xml:space="preserve">Engadine</t>
  </si>
  <si>
    <t xml:space="preserve">Kareela</t>
  </si>
  <si>
    <t xml:space="preserve">WARNERVALE</t>
  </si>
  <si>
    <t xml:space="preserve">206:34441</t>
  </si>
  <si>
    <t xml:space="preserve">WARNERS BAY</t>
  </si>
  <si>
    <t xml:space="preserve">BELMONT</t>
  </si>
  <si>
    <t xml:space="preserve">206:34432</t>
  </si>
  <si>
    <t xml:space="preserve">206:34438</t>
  </si>
  <si>
    <t xml:space="preserve">VALENTINE</t>
  </si>
  <si>
    <t xml:space="preserve">Woronora</t>
  </si>
  <si>
    <t xml:space="preserve">Grays Point</t>
  </si>
  <si>
    <t xml:space="preserve">Naremburn</t>
  </si>
  <si>
    <t xml:space="preserve">206:34434</t>
  </si>
  <si>
    <t xml:space="preserve"> 217:33611</t>
  </si>
  <si>
    <t xml:space="preserve">ELEEBANA</t>
  </si>
  <si>
    <t xml:space="preserve"> Villawood</t>
  </si>
  <si>
    <t xml:space="preserve">No LAR identified in "LAR Resullts 20251106", suspect issues trunks loaded 93%</t>
  </si>
  <si>
    <t xml:space="preserve">No LAR identified in "LAR Resullts 20251106" / manual Pickup check found LAR</t>
  </si>
  <si>
    <t xml:space="preserve">Condell Park</t>
  </si>
  <si>
    <t xml:space="preserve">Miranda</t>
  </si>
  <si>
    <t xml:space="preserve"> Wiley Park</t>
  </si>
  <si>
    <t xml:space="preserve">Roselands</t>
  </si>
  <si>
    <t xml:space="preserve">East Hills</t>
  </si>
  <si>
    <t xml:space="preserve">Padstow</t>
  </si>
  <si>
    <t xml:space="preserve">Bass Hill</t>
  </si>
  <si>
    <t xml:space="preserve">Strathfield South</t>
  </si>
  <si>
    <t xml:space="preserve">PI-2021_1339</t>
  </si>
  <si>
    <t xml:space="preserve">x no LAR delete</t>
  </si>
  <si>
    <t xml:space="preserve">Flagged by recent LAR tool run on dev models, LAR unverified</t>
  </si>
  <si>
    <t xml:space="preserve">BURWOOD</t>
  </si>
  <si>
    <t xml:space="preserve">ZN02835</t>
  </si>
  <si>
    <t xml:space="preserve">PA9</t>
  </si>
  <si>
    <t xml:space="preserve">PA15</t>
  </si>
  <si>
    <t xml:space="preserve">PA19</t>
  </si>
  <si>
    <t xml:space="preserve">PA33</t>
  </si>
  <si>
    <t xml:space="preserve">PA30</t>
  </si>
  <si>
    <t xml:space="preserve">Pagewood</t>
  </si>
  <si>
    <t xml:space="preserve">Canada Bay</t>
  </si>
  <si>
    <t xml:space="preserve">Kengsington</t>
  </si>
  <si>
    <t xml:space="preserve">Concord</t>
  </si>
  <si>
    <t xml:space="preserve">ZN02466</t>
  </si>
  <si>
    <t xml:space="preserve">PA4</t>
  </si>
  <si>
    <t xml:space="preserve">FLEMINGTON</t>
  </si>
  <si>
    <t xml:space="preserve">Flagged by recent LAR tool run on dev models, LAR verified, awaiting options analysis</t>
  </si>
  <si>
    <t xml:space="preserve">Flagged by recent LAR tool run on dev models, LAR verified, project under development</t>
  </si>
  <si>
    <t xml:space="preserve">PA6</t>
  </si>
  <si>
    <t xml:space="preserve">PA10</t>
  </si>
  <si>
    <t xml:space="preserve">PA17</t>
  </si>
  <si>
    <t xml:space="preserve">PA18</t>
  </si>
  <si>
    <t xml:space="preserve">PA22</t>
  </si>
  <si>
    <t xml:space="preserve">LAR identified as much lower in recent LAR results Nov 2025</t>
  </si>
  <si>
    <t xml:space="preserve">Lidcombe</t>
  </si>
  <si>
    <t xml:space="preserve">Does not show up on the most recent LAR tool</t>
  </si>
  <si>
    <t xml:space="preserve">Kingsford</t>
  </si>
  <si>
    <t xml:space="preserve">Coogee</t>
  </si>
  <si>
    <t xml:space="preserve">Surry Hills</t>
  </si>
  <si>
    <t xml:space="preserve">Vaucluse</t>
  </si>
  <si>
    <t xml:space="preserve"> </t>
  </si>
  <si>
    <t xml:space="preserve">Saratoga</t>
  </si>
  <si>
    <t xml:space="preserve">Davistown</t>
  </si>
  <si>
    <t xml:space="preserve">CBZZN12690PA17</t>
  </si>
  <si>
    <t xml:space="preserve">ZN12690:PA17</t>
  </si>
  <si>
    <t xml:space="preserve"> LAR identified in recent LAR Resullts in Nov 2025</t>
  </si>
  <si>
    <t xml:space="preserve">CBZZN12690PA26</t>
  </si>
  <si>
    <t xml:space="preserve">ZN12690:PA26</t>
  </si>
  <si>
    <t xml:space="preserve">Tuggerah</t>
  </si>
  <si>
    <t xml:space="preserve">Erina</t>
  </si>
  <si>
    <t xml:space="preserve">CBZZN12580PA07</t>
  </si>
  <si>
    <t xml:space="preserve">ZN12580:PA7</t>
  </si>
  <si>
    <t xml:space="preserve">LAR identified in recent LAR results Nov 2025</t>
  </si>
  <si>
    <t xml:space="preserve">CBZZN12580PA13</t>
  </si>
  <si>
    <t xml:space="preserve">ZN12580:PA13</t>
  </si>
  <si>
    <t xml:space="preserve">Green Point</t>
  </si>
  <si>
    <t xml:space="preserve">ZN12610:PA2</t>
  </si>
  <si>
    <t xml:space="preserve">CBZZN12610PA02</t>
  </si>
  <si>
    <t xml:space="preserve">Latest N-1 results show no LAR as of Nov 2025</t>
  </si>
  <si>
    <t xml:space="preserve">CBZZN00129PA57</t>
  </si>
  <si>
    <t xml:space="preserve">ZN129:PA57</t>
  </si>
  <si>
    <t xml:space="preserve">CBZZN00129PA36</t>
  </si>
  <si>
    <t xml:space="preserve">ZN129:PA36</t>
  </si>
  <si>
    <t xml:space="preserve">Putney</t>
  </si>
  <si>
    <t xml:space="preserve">Nelson Bay</t>
  </si>
  <si>
    <t xml:space="preserve">CBZZN00180PA36</t>
  </si>
  <si>
    <t xml:space="preserve">ZN180:PA36</t>
  </si>
  <si>
    <t xml:space="preserve">Mosman</t>
  </si>
  <si>
    <t xml:space="preserve">Latest N-1 results identified this feeder as an N-1 LAR issue as of Nov 2025</t>
  </si>
  <si>
    <t xml:space="preserve">CBZZN00264PA04</t>
  </si>
  <si>
    <t xml:space="preserve">264:812</t>
  </si>
  <si>
    <t xml:space="preserve">Raymond Terrace</t>
  </si>
  <si>
    <t xml:space="preserve">CBZZN14143PA16</t>
  </si>
  <si>
    <t xml:space="preserve">ZN14143:PA16</t>
  </si>
  <si>
    <t xml:space="preserve">Kariong</t>
  </si>
  <si>
    <t xml:space="preserve">CBZZN00230PA15</t>
  </si>
  <si>
    <t xml:space="preserve">230:814</t>
  </si>
  <si>
    <t xml:space="preserve">CBZZN12650PA03</t>
  </si>
  <si>
    <t xml:space="preserve">ZN12650:PA3</t>
  </si>
  <si>
    <t xml:space="preserve">ZN00229</t>
  </si>
  <si>
    <t xml:space="preserve">CBZZN00229PA01</t>
  </si>
  <si>
    <t xml:space="preserve">WILLIAMTOWN</t>
  </si>
  <si>
    <t xml:space="preserve">Project Issued $1,900,000</t>
  </si>
  <si>
    <t xml:space="preserve">CBZZN00229PA04</t>
  </si>
  <si>
    <t xml:space="preserve">CBZZN00229PA02</t>
  </si>
  <si>
    <t xml:space="preserve">Hamilton</t>
  </si>
  <si>
    <t xml:space="preserve">Marrickville</t>
  </si>
  <si>
    <t xml:space="preserve">No LAR identified in Dev model in LAR Tool Nov 2025 results</t>
  </si>
  <si>
    <t xml:space="preserve">Camperdown</t>
  </si>
  <si>
    <t xml:space="preserve">Chippendale</t>
  </si>
  <si>
    <t xml:space="preserve">CBZZN00188PA10</t>
  </si>
  <si>
    <t xml:space="preserve">ZN188:PA10</t>
  </si>
  <si>
    <t xml:space="preserve">Waterloo</t>
  </si>
  <si>
    <t xml:space="preserve">LAR project has been written, awaiting approval PI2025_1187.</t>
  </si>
  <si>
    <t xml:space="preserve">Pyrmont</t>
  </si>
  <si>
    <t xml:space="preserve">LAR has been identified in LAR Tool Nov results but it was mitigated by amending a HVCon connection. No LAR.</t>
  </si>
  <si>
    <t xml:space="preserve">LAR. Project has been issued under PI2025_1138.</t>
  </si>
  <si>
    <t xml:space="preserve">Branxton</t>
  </si>
  <si>
    <t xml:space="preserve">Flagged by recent LAR tool run on Dev models, LAR verified, awaiting options analysis </t>
  </si>
  <si>
    <t xml:space="preserve">Waratah</t>
  </si>
  <si>
    <t xml:space="preserve">Newtown</t>
  </si>
  <si>
    <t xml:space="preserve">Erskineville</t>
  </si>
  <si>
    <t xml:space="preserve">Kotara</t>
  </si>
  <si>
    <t xml:space="preserve">LAR has been identified in Dev model in LAR Tool Nov 2025 results</t>
  </si>
  <si>
    <t xml:space="preserve">No LAR identfied in recent LAR Results in Nov 2025</t>
  </si>
  <si>
    <t xml:space="preserve">No LAR identfied in recent LAR Results in Nov 2025 - However switching identfied in LAR tool not practical and feeder likley to see urban growth</t>
  </si>
  <si>
    <t xml:space="preserve">Lambton</t>
  </si>
  <si>
    <t xml:space="preserve">Newcastle West</t>
  </si>
  <si>
    <t xml:space="preserve">CBZZN02568PA20</t>
  </si>
  <si>
    <t xml:space="preserve">ZN2568:PA20</t>
  </si>
  <si>
    <t xml:space="preserve">Redfern</t>
  </si>
  <si>
    <t xml:space="preserve">Whittingham / Abattoir</t>
  </si>
  <si>
    <t xml:space="preserve">Existing </t>
  </si>
  <si>
    <t xml:space="preserve">Flagged by recent LAR tool run on Dev models, LAR verified, awaiting options analysis - Long term single industrial customer in rural setting </t>
  </si>
  <si>
    <t xml:space="preserve">Mayfield East</t>
  </si>
  <si>
    <t xml:space="preserve">CBZZN00204PA17</t>
  </si>
  <si>
    <t xml:space="preserve">Broadmeadow</t>
  </si>
  <si>
    <t xml:space="preserve">Commercial business district spur (Beaumont St) with LAR</t>
  </si>
  <si>
    <t xml:space="preserve">CBZZN00204PA09</t>
  </si>
  <si>
    <t xml:space="preserve">204:82691</t>
  </si>
  <si>
    <t xml:space="preserve">Tighes Hill / Islington</t>
  </si>
  <si>
    <t xml:space="preserve">DOYALSON</t>
  </si>
  <si>
    <t xml:space="preserve">PA11</t>
  </si>
  <si>
    <t xml:space="preserve">PA24</t>
  </si>
  <si>
    <t xml:space="preserve">PA21</t>
  </si>
  <si>
    <t xml:space="preserve">PA1</t>
  </si>
  <si>
    <t xml:space="preserve">PA12</t>
  </si>
  <si>
    <t xml:space="preserve">PA13</t>
  </si>
  <si>
    <t xml:space="preserve">PA16</t>
  </si>
  <si>
    <t xml:space="preserve">PA2</t>
  </si>
  <si>
    <t xml:space="preserve">PA7</t>
  </si>
  <si>
    <t xml:space="preserve">PA8</t>
  </si>
  <si>
    <t xml:space="preserve">PA37</t>
  </si>
  <si>
    <t xml:space="preserve">PA40</t>
  </si>
  <si>
    <t xml:space="preserve">PA36</t>
  </si>
  <si>
    <t xml:space="preserve">PA41</t>
  </si>
  <si>
    <t xml:space="preserve">PA57</t>
  </si>
  <si>
    <t xml:space="preserve">PA25</t>
  </si>
  <si>
    <t xml:space="preserve">PA3</t>
  </si>
  <si>
    <t xml:space="preserve">PA5</t>
  </si>
  <si>
    <t xml:space="preserve">PA28</t>
  </si>
  <si>
    <t xml:space="preserve">PA32</t>
  </si>
  <si>
    <t xml:space="preserve">PA20</t>
  </si>
  <si>
    <t xml:space="preserve">BANKSTOWN PA10</t>
  </si>
  <si>
    <t xml:space="preserve">BEROWRA PA11</t>
  </si>
  <si>
    <t xml:space="preserve">BEROWRA PA21</t>
  </si>
  <si>
    <t xml:space="preserve">BLAKEHURST PA1</t>
  </si>
  <si>
    <t xml:space="preserve">BLAKEHURST PA12</t>
  </si>
  <si>
    <t xml:space="preserve">BURWOOD PA9</t>
  </si>
  <si>
    <t xml:space="preserve">BURWOOD PA19</t>
  </si>
  <si>
    <t xml:space="preserve">CARDIFF 33 PA1</t>
  </si>
  <si>
    <t xml:space="preserve">CARDIFF 33 PA12</t>
  </si>
  <si>
    <t xml:space="preserve">CARDIFF 33 PA16</t>
  </si>
  <si>
    <t xml:space="preserve">CESSNOCK SOUTH PA2</t>
  </si>
  <si>
    <t xml:space="preserve">CESSNOCK SOUTH PA7</t>
  </si>
  <si>
    <t xml:space="preserve">CHARLESTOWN 132 PA8</t>
  </si>
  <si>
    <t xml:space="preserve">CHARMHAVEN PA1</t>
  </si>
  <si>
    <t xml:space="preserve">CHARMHAVEN PA13</t>
  </si>
  <si>
    <t xml:space="preserve">CHATSWOOD PA37</t>
  </si>
  <si>
    <t xml:space="preserve">CHATSWOOD PA40</t>
  </si>
  <si>
    <t xml:space="preserve">CONCORD PA4</t>
  </si>
  <si>
    <t xml:space="preserve">CONCORD PA17</t>
  </si>
  <si>
    <t xml:space="preserve">CROUDANCE BAY PA1</t>
  </si>
  <si>
    <t xml:space="preserve">CROUDANCE BAY PA2</t>
  </si>
  <si>
    <t xml:space="preserve">CROUDANCE BAY PA6</t>
  </si>
  <si>
    <t xml:space="preserve">CROUDANCE BAY PA12</t>
  </si>
  <si>
    <t xml:space="preserve">DARLING HARBOUR 132/11kV PA9</t>
  </si>
  <si>
    <t xml:space="preserve">EDGEWORTH 33 PA9</t>
  </si>
  <si>
    <t xml:space="preserve">EDGEWORTH 33 PA1</t>
  </si>
  <si>
    <t xml:space="preserve">EDGEWORTH 33 PA7</t>
  </si>
  <si>
    <t xml:space="preserve">EMPIRE BAY PA8</t>
  </si>
  <si>
    <t xml:space="preserve">ERINA PA13</t>
  </si>
  <si>
    <t xml:space="preserve">ERINA PA7</t>
  </si>
  <si>
    <t xml:space="preserve">ERINA PA1</t>
  </si>
  <si>
    <t xml:space="preserve">FLEMINGTON PA4</t>
  </si>
  <si>
    <t xml:space="preserve">HUNTERS HILL PA36</t>
  </si>
  <si>
    <t xml:space="preserve">HUNTERS HILL PA57</t>
  </si>
  <si>
    <t xml:space="preserve">JANNALI PA25</t>
  </si>
  <si>
    <t xml:space="preserve">KURRI 132/11kV PA6</t>
  </si>
  <si>
    <t xml:space="preserve">KURRI 132/11kV PA12</t>
  </si>
  <si>
    <t xml:space="preserve">LAKE MUNMORAH PA7</t>
  </si>
  <si>
    <t xml:space="preserve">LONG JETTY PA2</t>
  </si>
  <si>
    <t xml:space="preserve">MAITLAND 33 PA4</t>
  </si>
  <si>
    <t xml:space="preserve">MAITLAND 33 PA7</t>
  </si>
  <si>
    <t xml:space="preserve">MARYLAND 132 PA2</t>
  </si>
  <si>
    <t xml:space="preserve">MARYLAND 132 PA6</t>
  </si>
  <si>
    <t xml:space="preserve">MORISSET 132 PA6</t>
  </si>
  <si>
    <t xml:space="preserve">MOSMAN PA36</t>
  </si>
  <si>
    <t xml:space="preserve">MT HUTTON PA3</t>
  </si>
  <si>
    <t xml:space="preserve">NELSON BAY 33 PA3</t>
  </si>
  <si>
    <t xml:space="preserve">NELSON BAY 33 PA4</t>
  </si>
  <si>
    <t xml:space="preserve">NELSON BAY 33 PA5</t>
  </si>
  <si>
    <t xml:space="preserve">NELSON BAY 33 PA9</t>
  </si>
  <si>
    <t xml:space="preserve">NULKABA 33 PA5</t>
  </si>
  <si>
    <t xml:space="preserve">OLYMPIC PARK PA6</t>
  </si>
  <si>
    <t xml:space="preserve">OLYMPIC PARK PA10</t>
  </si>
  <si>
    <t xml:space="preserve">PELICAN 33 PA1</t>
  </si>
  <si>
    <t xml:space="preserve">RAYMOND TERRACE 33 PA4</t>
  </si>
  <si>
    <t xml:space="preserve">ROSE BAY PA13</t>
  </si>
  <si>
    <t xml:space="preserve">RUTHERFORD 33 PA2</t>
  </si>
  <si>
    <t xml:space="preserve">RUTHERFORD 33 PA3</t>
  </si>
  <si>
    <t xml:space="preserve">RUTHERFORD 33 PA9</t>
  </si>
  <si>
    <t xml:space="preserve">SOMERSBY PA16</t>
  </si>
  <si>
    <t xml:space="preserve">ST. PETERS PA32</t>
  </si>
  <si>
    <t xml:space="preserve">ST. PETERS PA20</t>
  </si>
  <si>
    <t xml:space="preserve">TANILBA BAY 33 PA15</t>
  </si>
  <si>
    <t xml:space="preserve">TELARAH 33 PA8</t>
  </si>
  <si>
    <t xml:space="preserve">THORNTON 33 PA20</t>
  </si>
  <si>
    <t xml:space="preserve">THORNTON 33 PA4</t>
  </si>
  <si>
    <t xml:space="preserve">TOMAREE 33 PA13</t>
  </si>
  <si>
    <t xml:space="preserve">TORONTO WEST 132 PA8</t>
  </si>
  <si>
    <t xml:space="preserve">WEST GOSFORD PA3</t>
  </si>
  <si>
    <t xml:space="preserve">WEST GOSFORD PA12</t>
  </si>
  <si>
    <t xml:space="preserve">WILLIAMTOWN PA2</t>
  </si>
  <si>
    <t xml:space="preserve">WILLIAMTOWN PA4</t>
  </si>
  <si>
    <t xml:space="preserve">WILLIAMTOWN PA1</t>
  </si>
  <si>
    <t xml:space="preserve">WOY WOY PA6</t>
  </si>
  <si>
    <t xml:space="preserve">WYONG PA5</t>
  </si>
  <si>
    <t xml:space="preserve">WYONG PA21</t>
  </si>
  <si>
    <t xml:space="preserve">ZETLAND PA10</t>
  </si>
  <si>
    <t xml:space="preserve">TIGHES HILL PA17</t>
  </si>
  <si>
    <t xml:space="preserve">TIGHES HILL PA9</t>
  </si>
  <si>
    <t xml:space="preserve">Lane Cove </t>
  </si>
  <si>
    <t xml:space="preserve">Tanilba Bay</t>
  </si>
  <si>
    <t xml:space="preserve">Williamtown</t>
  </si>
  <si>
    <t xml:space="preserve">Gosford</t>
  </si>
  <si>
    <t xml:space="preserve">Fern Bay</t>
  </si>
  <si>
    <t xml:space="preserve">Macmasters Beach</t>
  </si>
  <si>
    <t xml:space="preserve">Charlestown</t>
  </si>
  <si>
    <t xml:space="preserve">Woongarrah</t>
  </si>
  <si>
    <t xml:space="preserve">Hamlyn Terrace</t>
  </si>
  <si>
    <t xml:space="preserve">Belmont</t>
  </si>
  <si>
    <t xml:space="preserve">Eleebana</t>
  </si>
  <si>
    <t xml:space="preserve">Blacksmiths</t>
  </si>
  <si>
    <t xml:space="preserve">Tacoma</t>
  </si>
  <si>
    <t xml:space="preserve">Jilliby</t>
  </si>
  <si>
    <t xml:space="preserve">Wyong Creek</t>
  </si>
  <si>
    <t xml:space="preserve">Warnervale</t>
  </si>
  <si>
    <t xml:space="preserve">27/28 Load at Risk (11kV Amps)</t>
  </si>
  <si>
    <t xml:space="preserve">2024/25 Load 
(11kV amps)</t>
  </si>
  <si>
    <t xml:space="preserve">N &amp; N-1</t>
  </si>
  <si>
    <t xml:space="preserve">Feeder L/R</t>
  </si>
  <si>
    <t xml:space="preserve">Feeder (Non L/R )</t>
  </si>
  <si>
    <t xml:space="preserve">Double Banked</t>
  </si>
  <si>
    <t xml:space="preserve">Area</t>
  </si>
  <si>
    <t xml:space="preserve">300A Rating Applied</t>
  </si>
  <si>
    <t xml:space="preserve">2025 Trunk Summer Rating</t>
  </si>
  <si>
    <t xml:space="preserve">2025 FY LIS MW</t>
  </si>
  <si>
    <t xml:space="preserve">2025 FY LIS Amps</t>
  </si>
  <si>
    <t xml:space="preserve">D.F.ZN00080/00021R</t>
  </si>
  <si>
    <t xml:space="preserve">D.F.ZN00080/000021</t>
  </si>
  <si>
    <t xml:space="preserve">D.F.ZN00080/00021L</t>
  </si>
  <si>
    <t xml:space="preserve">D.F.ZN00080/000022</t>
  </si>
  <si>
    <t xml:space="preserve">D.F.ZN00080/00024L</t>
  </si>
  <si>
    <t xml:space="preserve">D.F.ZN00080/000024</t>
  </si>
  <si>
    <t xml:space="preserve">D.F.ZN00080/00024R</t>
  </si>
  <si>
    <t xml:space="preserve">D.F.ZN00080/000025</t>
  </si>
  <si>
    <t xml:space="preserve">D.F.ZN00080/000028</t>
  </si>
  <si>
    <t xml:space="preserve">D.F.ZN00080/00030R</t>
  </si>
  <si>
    <t xml:space="preserve">D.F.ZN00080/000030</t>
  </si>
  <si>
    <t xml:space="preserve">D.F.ZN00080/00030L</t>
  </si>
  <si>
    <t xml:space="preserve">D.F.ZN00080/000031</t>
  </si>
  <si>
    <t xml:space="preserve">D.F.ZN00080/00032R</t>
  </si>
  <si>
    <t xml:space="preserve">D.F.ZN00080/000032</t>
  </si>
  <si>
    <t xml:space="preserve">D.F.ZN00080/00032L</t>
  </si>
  <si>
    <t xml:space="preserve">D.F.ZN00080/000034</t>
  </si>
  <si>
    <t xml:space="preserve">D.F.ZN00080/000036</t>
  </si>
  <si>
    <t xml:space="preserve">D.F.ZN00080/00037R</t>
  </si>
  <si>
    <t xml:space="preserve">D.F.ZN00080/000037</t>
  </si>
  <si>
    <t xml:space="preserve">D.F.ZN00080/00037L</t>
  </si>
  <si>
    <t xml:space="preserve">D.F.ZN00080/000039</t>
  </si>
  <si>
    <t xml:space="preserve">D.F.ZN00080/00040R</t>
  </si>
  <si>
    <t xml:space="preserve">D.F.ZN00080/000040</t>
  </si>
  <si>
    <t xml:space="preserve">D.F.ZN00080/00040L</t>
  </si>
  <si>
    <t xml:space="preserve">D.F.ZN00080/000041</t>
  </si>
  <si>
    <t xml:space="preserve">D.F.ZN00116/000001</t>
  </si>
  <si>
    <t xml:space="preserve">LEICHHARDT</t>
  </si>
  <si>
    <t xml:space="preserve">D.F.ZN00116/00002L</t>
  </si>
  <si>
    <t xml:space="preserve">D.F.ZN00116/000002</t>
  </si>
  <si>
    <t xml:space="preserve">D.F.ZN00116/000004</t>
  </si>
  <si>
    <t xml:space="preserve">D.F.ZN00116/000007</t>
  </si>
  <si>
    <t xml:space="preserve">D.F.ZN00116/000008</t>
  </si>
  <si>
    <t xml:space="preserve">D.F.ZN00116/000012</t>
  </si>
  <si>
    <t xml:space="preserve">D.F.ZN00116/00014L</t>
  </si>
  <si>
    <t xml:space="preserve">D.F.ZN00116/000014</t>
  </si>
  <si>
    <t xml:space="preserve">D.F.ZN00116/000015</t>
  </si>
  <si>
    <t xml:space="preserve">D.F.ZN00116/000019</t>
  </si>
  <si>
    <t xml:space="preserve">D.F.ZN00116/000020</t>
  </si>
  <si>
    <t xml:space="preserve">D.F.ZN00116/000023</t>
  </si>
  <si>
    <t xml:space="preserve">D.F.ZN00116/00025L</t>
  </si>
  <si>
    <t xml:space="preserve">D.F.ZN00116/000025</t>
  </si>
  <si>
    <t xml:space="preserve">D.F.ZN00116/000026</t>
  </si>
  <si>
    <t xml:space="preserve">D.F.ZN00116/000029</t>
  </si>
  <si>
    <t xml:space="preserve">D.F.ZN00116/000030</t>
  </si>
  <si>
    <t xml:space="preserve">D.F.ZN00116/000031</t>
  </si>
  <si>
    <t xml:space="preserve">D.F.ZN00129/000034</t>
  </si>
  <si>
    <t xml:space="preserve">D.F.ZN00129/000035</t>
  </si>
  <si>
    <t xml:space="preserve">D.F.ZN00129/000036</t>
  </si>
  <si>
    <t xml:space="preserve">D.F.ZN00129/000038</t>
  </si>
  <si>
    <t xml:space="preserve">D.F.ZN00129/000039</t>
  </si>
  <si>
    <t xml:space="preserve">D.F.ZN00129/000040</t>
  </si>
  <si>
    <t xml:space="preserve">D.F.ZN00129/000041</t>
  </si>
  <si>
    <t xml:space="preserve">D.F.ZN00129/000043</t>
  </si>
  <si>
    <t xml:space="preserve">D.F.ZN00129/000046</t>
  </si>
  <si>
    <t xml:space="preserve">D.F.ZN00129/000047</t>
  </si>
  <si>
    <t xml:space="preserve">D.F.ZN00129/000049</t>
  </si>
  <si>
    <t xml:space="preserve">D.F.ZN00129/000050</t>
  </si>
  <si>
    <t xml:space="preserve">D.F.ZN00129/000051</t>
  </si>
  <si>
    <t xml:space="preserve">D.F.ZN00129/000052</t>
  </si>
  <si>
    <t xml:space="preserve">D.F.ZN00129/000055</t>
  </si>
  <si>
    <t xml:space="preserve">D.F.ZN00129/000056</t>
  </si>
  <si>
    <t xml:space="preserve">D.F.ZN00129/000057</t>
  </si>
  <si>
    <t xml:space="preserve">D.F.ZN00129/000061</t>
  </si>
  <si>
    <t xml:space="preserve">D.F.ZN00129/000062</t>
  </si>
  <si>
    <t xml:space="preserve">D.F.ZN00129/000063</t>
  </si>
  <si>
    <t xml:space="preserve">D.F.ZN00129/000064</t>
  </si>
  <si>
    <t xml:space="preserve">D.F.ZN00167/00001L</t>
  </si>
  <si>
    <t xml:space="preserve">D.F.ZN00167/000001</t>
  </si>
  <si>
    <t xml:space="preserve">AUBURN</t>
  </si>
  <si>
    <t xml:space="preserve">D.F.ZN00167/000002</t>
  </si>
  <si>
    <t xml:space="preserve">D.F.ZN00167/000004</t>
  </si>
  <si>
    <t xml:space="preserve">D.F.ZN00167/000007</t>
  </si>
  <si>
    <t xml:space="preserve">D.F.ZN00167/000008</t>
  </si>
  <si>
    <t xml:space="preserve">D.F.ZN00167/000010</t>
  </si>
  <si>
    <t xml:space="preserve">D.F.ZN00167/000011</t>
  </si>
  <si>
    <t xml:space="preserve">D.F.ZN00167/000012</t>
  </si>
  <si>
    <t xml:space="preserve">D.F.ZN00167/000013</t>
  </si>
  <si>
    <t xml:space="preserve">D.F.ZN00167/000014</t>
  </si>
  <si>
    <t xml:space="preserve">D.F.ZN00167/000015</t>
  </si>
  <si>
    <t xml:space="preserve">D.F.ZN00167/000017</t>
  </si>
  <si>
    <t xml:space="preserve">D.F.ZN00167/000019</t>
  </si>
  <si>
    <t xml:space="preserve">D.F.ZN00167/00020L</t>
  </si>
  <si>
    <t xml:space="preserve">D.F.ZN00167/000020</t>
  </si>
  <si>
    <t xml:space="preserve">D.F.ZN00167/000021</t>
  </si>
  <si>
    <t xml:space="preserve">D.F.ZN00180/00007L</t>
  </si>
  <si>
    <t xml:space="preserve">D.F.ZN00180/000007</t>
  </si>
  <si>
    <t xml:space="preserve">D.F.ZN00180/000009</t>
  </si>
  <si>
    <t xml:space="preserve">D.F.ZN00180/000010</t>
  </si>
  <si>
    <t xml:space="preserve">D.F.ZN00180/000015</t>
  </si>
  <si>
    <t xml:space="preserve">D.F.ZN00180/000016</t>
  </si>
  <si>
    <t xml:space="preserve">D.F.ZN00180/000017</t>
  </si>
  <si>
    <t xml:space="preserve">D.F.ZN00180/000018</t>
  </si>
  <si>
    <t xml:space="preserve">D.F.ZN00180/000019</t>
  </si>
  <si>
    <t xml:space="preserve">D.F.ZN00180/000020</t>
  </si>
  <si>
    <t xml:space="preserve">D.F.ZN00180/000021</t>
  </si>
  <si>
    <t xml:space="preserve">D.F.ZN00180/000022</t>
  </si>
  <si>
    <t xml:space="preserve">D.F.ZN00180/000023</t>
  </si>
  <si>
    <t xml:space="preserve">D.F.ZN00180/000024</t>
  </si>
  <si>
    <t xml:space="preserve">D.F.ZN00180/000027</t>
  </si>
  <si>
    <t xml:space="preserve">D.F.ZN00180/00028L</t>
  </si>
  <si>
    <t xml:space="preserve">D.F.ZN00180/000028</t>
  </si>
  <si>
    <t xml:space="preserve">D.F.ZN00180/000029</t>
  </si>
  <si>
    <t xml:space="preserve">D.F.ZN00180/00030L</t>
  </si>
  <si>
    <t xml:space="preserve">D.F.ZN00180/000030</t>
  </si>
  <si>
    <t xml:space="preserve">D.F.ZN00180/000031</t>
  </si>
  <si>
    <t xml:space="preserve">D.F.ZN00180/00032L</t>
  </si>
  <si>
    <t xml:space="preserve">D.F.ZN00180/000032</t>
  </si>
  <si>
    <t xml:space="preserve">D.F.ZN00180/000033</t>
  </si>
  <si>
    <t xml:space="preserve">D.F.ZN00180/000034</t>
  </si>
  <si>
    <t xml:space="preserve">D.F.ZN00180/000035</t>
  </si>
  <si>
    <t xml:space="preserve">D.F.ZN00180/000036</t>
  </si>
  <si>
    <t xml:space="preserve">D.F.ZN00180/000041</t>
  </si>
  <si>
    <t xml:space="preserve">D.F.ZN00180/000042</t>
  </si>
  <si>
    <t xml:space="preserve">D.F.ZN00180/000043</t>
  </si>
  <si>
    <t xml:space="preserve">D.F.ZN00180/000044</t>
  </si>
  <si>
    <t xml:space="preserve">D.F.ZN00187/00004R</t>
  </si>
  <si>
    <t xml:space="preserve">D.F.ZN00187/000004</t>
  </si>
  <si>
    <t xml:space="preserve">D.F.ZN00187/000006</t>
  </si>
  <si>
    <t xml:space="preserve">D.F.ZN00187/00007L</t>
  </si>
  <si>
    <t xml:space="preserve">D.F.ZN00187/000007</t>
  </si>
  <si>
    <t xml:space="preserve">D.F.ZN00187/00008L</t>
  </si>
  <si>
    <t xml:space="preserve">D.F.ZN00187/000008</t>
  </si>
  <si>
    <t xml:space="preserve">D.F.ZN00187/000010</t>
  </si>
  <si>
    <t xml:space="preserve">D.F.ZN00187/00012L</t>
  </si>
  <si>
    <t xml:space="preserve">D.F.ZN00187/000012</t>
  </si>
  <si>
    <t xml:space="preserve">D.F.ZN00187/00013L</t>
  </si>
  <si>
    <t xml:space="preserve">D.F.ZN00187/000013</t>
  </si>
  <si>
    <t xml:space="preserve">D.F.ZN00187/00014L</t>
  </si>
  <si>
    <t xml:space="preserve">D.F.ZN00187/000014</t>
  </si>
  <si>
    <t xml:space="preserve">D.F.ZN00187/00016L</t>
  </si>
  <si>
    <t xml:space="preserve">D.F.ZN00187/000016</t>
  </si>
  <si>
    <t xml:space="preserve">D.F.ZN00187/000017</t>
  </si>
  <si>
    <t xml:space="preserve">D.F.ZN00187/000019</t>
  </si>
  <si>
    <t xml:space="preserve">D.F.ZN00187/000020</t>
  </si>
  <si>
    <t xml:space="preserve">D.F.ZN00187/000021</t>
  </si>
  <si>
    <t xml:space="preserve">D.F.ZN00187/000022</t>
  </si>
  <si>
    <t xml:space="preserve">D.F.ZN00187/00023L</t>
  </si>
  <si>
    <t xml:space="preserve">D.F.ZN00187/000023</t>
  </si>
  <si>
    <t xml:space="preserve">D.F.ZN00187/00023R</t>
  </si>
  <si>
    <t xml:space="preserve">D.F.ZN00187/000024</t>
  </si>
  <si>
    <t xml:space="preserve">D.F.ZN00187/000026</t>
  </si>
  <si>
    <t xml:space="preserve">D.F.ZN00187/000028</t>
  </si>
  <si>
    <t xml:space="preserve">D.F.ZN00187/00029L</t>
  </si>
  <si>
    <t xml:space="preserve">D.F.ZN00187/000029</t>
  </si>
  <si>
    <t xml:space="preserve">D.F.ZN00187/00029R</t>
  </si>
  <si>
    <t xml:space="preserve">D.F.ZN00187/00030L</t>
  </si>
  <si>
    <t xml:space="preserve">D.F.ZN00187/000030</t>
  </si>
  <si>
    <t xml:space="preserve">D.F.ZN00187/00030R</t>
  </si>
  <si>
    <t xml:space="preserve">D.F.ZN00188/000001</t>
  </si>
  <si>
    <t xml:space="preserve">Eastern Suburbs Inner</t>
  </si>
  <si>
    <t xml:space="preserve">D.F.ZN00188/000002</t>
  </si>
  <si>
    <t xml:space="preserve">D.F.ZN00188/000003</t>
  </si>
  <si>
    <t xml:space="preserve">D.F.ZN00188/000004</t>
  </si>
  <si>
    <t xml:space="preserve">D.F.ZN00188/00005L</t>
  </si>
  <si>
    <t xml:space="preserve">D.F.ZN00188/000005</t>
  </si>
  <si>
    <t xml:space="preserve">D.F.ZN00188/000006</t>
  </si>
  <si>
    <t xml:space="preserve">D.F.ZN00188/000009</t>
  </si>
  <si>
    <t xml:space="preserve">D.F.ZN00188/00010L</t>
  </si>
  <si>
    <t xml:space="preserve">D.F.ZN00188/000010</t>
  </si>
  <si>
    <t xml:space="preserve">D.F.ZN00188/00013R</t>
  </si>
  <si>
    <t xml:space="preserve">D.F.ZN00188/000013</t>
  </si>
  <si>
    <t xml:space="preserve">D.F.ZN00188/00013L</t>
  </si>
  <si>
    <t xml:space="preserve">D.F.ZN00188/000014</t>
  </si>
  <si>
    <t xml:space="preserve">D.F.ZN00188/000015</t>
  </si>
  <si>
    <t xml:space="preserve">D.F.ZN00188/000016</t>
  </si>
  <si>
    <t xml:space="preserve">D.F.ZN00188/000017</t>
  </si>
  <si>
    <t xml:space="preserve">D.F.ZN00188/000018</t>
  </si>
  <si>
    <t xml:space="preserve">D.F.ZN00188/000019</t>
  </si>
  <si>
    <t xml:space="preserve">D.F.ZN00188/000020</t>
  </si>
  <si>
    <t xml:space="preserve">D.F.ZN00188/000021</t>
  </si>
  <si>
    <t xml:space="preserve">D.F.ZN00188/000022</t>
  </si>
  <si>
    <t xml:space="preserve">D.F.ZN00188/000025</t>
  </si>
  <si>
    <t xml:space="preserve">D.F.ZN00188/00026L</t>
  </si>
  <si>
    <t xml:space="preserve">D.F.ZN00188/000026</t>
  </si>
  <si>
    <t xml:space="preserve">D.F.ZN00188/00027L</t>
  </si>
  <si>
    <t xml:space="preserve">D.F.ZN00188/000027</t>
  </si>
  <si>
    <t xml:space="preserve">D.F.ZN00188/000028</t>
  </si>
  <si>
    <t xml:space="preserve">D.F.ZN00188/000029</t>
  </si>
  <si>
    <t xml:space="preserve">D.F.ZN00188/000030</t>
  </si>
  <si>
    <t xml:space="preserve">D.F.ZN00188/000031</t>
  </si>
  <si>
    <t xml:space="preserve">D.F.ZN00188/000033</t>
  </si>
  <si>
    <t xml:space="preserve">D.F.ZN00188/000034</t>
  </si>
  <si>
    <t xml:space="preserve">D.F.ZN00188/000037</t>
  </si>
  <si>
    <t xml:space="preserve">D.F.ZN00188/000038</t>
  </si>
  <si>
    <t xml:space="preserve">D.F.ZN00188/00041L</t>
  </si>
  <si>
    <t xml:space="preserve">D.F.ZN00188/000041</t>
  </si>
  <si>
    <t xml:space="preserve">D.F.ZN00188/000042</t>
  </si>
  <si>
    <t xml:space="preserve">D.F.ZN00188/000043</t>
  </si>
  <si>
    <t xml:space="preserve">D.F.ZN00188/000044</t>
  </si>
  <si>
    <t xml:space="preserve">D.F.ZN00188/000045</t>
  </si>
  <si>
    <t xml:space="preserve">D.F.ZN00188/000046</t>
  </si>
  <si>
    <t xml:space="preserve">D.F.ZN00195/000003</t>
  </si>
  <si>
    <t xml:space="preserve">PYMBLE</t>
  </si>
  <si>
    <t xml:space="preserve">D.F.ZN00195/000004</t>
  </si>
  <si>
    <t xml:space="preserve">D.F.ZN00195/000008</t>
  </si>
  <si>
    <t xml:space="preserve">D.F.ZN00195/000009</t>
  </si>
  <si>
    <t xml:space="preserve">D.F.ZN00195/000010</t>
  </si>
  <si>
    <t xml:space="preserve">D.F.ZN00195/000011</t>
  </si>
  <si>
    <t xml:space="preserve">D.F.ZN00195/000022</t>
  </si>
  <si>
    <t xml:space="preserve">D.F.ZN00195/000023</t>
  </si>
  <si>
    <t xml:space="preserve">D.F.ZN00195/000025</t>
  </si>
  <si>
    <t xml:space="preserve">D.F.ZN00195/000028</t>
  </si>
  <si>
    <t xml:space="preserve">D.F.ZN00195/000029</t>
  </si>
  <si>
    <t xml:space="preserve">D.F.ZN00195/000030</t>
  </si>
  <si>
    <t xml:space="preserve">D.F.ZN00202/34231R</t>
  </si>
  <si>
    <t xml:space="preserve">D.F.ZN00202/034231</t>
  </si>
  <si>
    <t xml:space="preserve">NEWCASTLE CBD</t>
  </si>
  <si>
    <t xml:space="preserve">D.F.ZN00202/034232</t>
  </si>
  <si>
    <t xml:space="preserve">D.F.ZN00202/034234</t>
  </si>
  <si>
    <t xml:space="preserve">D.F.ZN00202/34237R</t>
  </si>
  <si>
    <t xml:space="preserve">D.F.ZN00202/034237</t>
  </si>
  <si>
    <t xml:space="preserve">D.F.ZN00202/34237L</t>
  </si>
  <si>
    <t xml:space="preserve">D.F.ZN00202/34238R</t>
  </si>
  <si>
    <t xml:space="preserve">D.F.ZN00202/034238</t>
  </si>
  <si>
    <t xml:space="preserve">D.F.ZN00202/34238L</t>
  </si>
  <si>
    <t xml:space="preserve">D.F.ZN00202/034239</t>
  </si>
  <si>
    <t xml:space="preserve">D.F.ZN00202/34240L</t>
  </si>
  <si>
    <t xml:space="preserve">D.F.ZN00202/034240</t>
  </si>
  <si>
    <t xml:space="preserve">D.F.ZN00202/34242R</t>
  </si>
  <si>
    <t xml:space="preserve">D.F.ZN00202/034242</t>
  </si>
  <si>
    <t xml:space="preserve">D.F.ZN00202/34242L</t>
  </si>
  <si>
    <t xml:space="preserve">D.F.ZN00202/34243L</t>
  </si>
  <si>
    <t xml:space="preserve">D.F.ZN00202/034243</t>
  </si>
  <si>
    <t xml:space="preserve">D.F.ZN00202/34243R</t>
  </si>
  <si>
    <t xml:space="preserve">D.F.ZN00202/034245</t>
  </si>
  <si>
    <t xml:space="preserve">D.F.ZN00202/34246L</t>
  </si>
  <si>
    <t xml:space="preserve">D.F.ZN00202/034246</t>
  </si>
  <si>
    <t xml:space="preserve">D.F.ZN00202/34248L</t>
  </si>
  <si>
    <t xml:space="preserve">D.F.ZN00202/034248</t>
  </si>
  <si>
    <t xml:space="preserve">D.F.ZN00202/34248R</t>
  </si>
  <si>
    <t xml:space="preserve">D.F.ZN00202/034249</t>
  </si>
  <si>
    <t xml:space="preserve">D.F.ZN00202/034250</t>
  </si>
  <si>
    <t xml:space="preserve">D.F.ZN00202/34253L</t>
  </si>
  <si>
    <t xml:space="preserve">D.F.ZN00202/034253</t>
  </si>
  <si>
    <t xml:space="preserve">D.F.ZN00202/34253R</t>
  </si>
  <si>
    <t xml:space="preserve">D.F.ZN00202/34254R</t>
  </si>
  <si>
    <t xml:space="preserve">D.F.ZN00202/034254</t>
  </si>
  <si>
    <t xml:space="preserve">D.F.ZN00202/34254L</t>
  </si>
  <si>
    <t xml:space="preserve">D.F.ZN00202/034256</t>
  </si>
  <si>
    <t xml:space="preserve">D.F.ZN00202/34259L</t>
  </si>
  <si>
    <t xml:space="preserve">D.F.ZN00202/034259</t>
  </si>
  <si>
    <t xml:space="preserve">D.F.ZN00202/34259R</t>
  </si>
  <si>
    <t xml:space="preserve">D.F.ZN00202/034260</t>
  </si>
  <si>
    <t xml:space="preserve">D.F.ZN00202/34261L</t>
  </si>
  <si>
    <t xml:space="preserve">D.F.ZN00202/034261</t>
  </si>
  <si>
    <t xml:space="preserve">D.F.ZN00202/34261R</t>
  </si>
  <si>
    <t xml:space="preserve">D.F.ZN00202/34262L</t>
  </si>
  <si>
    <t xml:space="preserve">D.F.ZN00202/034262</t>
  </si>
  <si>
    <t xml:space="preserve">D.F.ZN00204/082689</t>
  </si>
  <si>
    <t xml:space="preserve">D.F.ZN00204/082691</t>
  </si>
  <si>
    <t xml:space="preserve">D.F.ZN00204/082692</t>
  </si>
  <si>
    <t xml:space="preserve">D.F.ZN00204/082695R</t>
  </si>
  <si>
    <t xml:space="preserve">D.F.ZN00204/082695</t>
  </si>
  <si>
    <t xml:space="preserve">D.F.ZN00204/082697</t>
  </si>
  <si>
    <t xml:space="preserve">D.F.ZN00204/082699</t>
  </si>
  <si>
    <t xml:space="preserve">D.F.ZN00204/082700</t>
  </si>
  <si>
    <t xml:space="preserve">D.F.ZN00204/082701</t>
  </si>
  <si>
    <t xml:space="preserve">D.F.ZN00204/082703</t>
  </si>
  <si>
    <t xml:space="preserve">D.F.ZN00204/082705</t>
  </si>
  <si>
    <t xml:space="preserve">D.F.ZN00204/082708</t>
  </si>
  <si>
    <t xml:space="preserve">D.F.ZN00204/082710</t>
  </si>
  <si>
    <t xml:space="preserve">D.F.ZN00204/082711</t>
  </si>
  <si>
    <t xml:space="preserve">D.F.ZN00205/012202</t>
  </si>
  <si>
    <t xml:space="preserve">KOTARA</t>
  </si>
  <si>
    <t xml:space="preserve">D.F.ZN00205/012203</t>
  </si>
  <si>
    <t xml:space="preserve">D.F.ZN00205/012204</t>
  </si>
  <si>
    <t xml:space="preserve">D.F.ZN00205/012205</t>
  </si>
  <si>
    <t xml:space="preserve">D.F.ZN00205/012206</t>
  </si>
  <si>
    <t xml:space="preserve">D.F.ZN00205/012208</t>
  </si>
  <si>
    <t xml:space="preserve">D.F.ZN00205/012209</t>
  </si>
  <si>
    <t xml:space="preserve">D.F.ZN00205/012210</t>
  </si>
  <si>
    <t xml:space="preserve">D.F.ZN00205/012213</t>
  </si>
  <si>
    <t xml:space="preserve">D.F.ZN00206/034432</t>
  </si>
  <si>
    <t xml:space="preserve">CROUDACE BAY</t>
  </si>
  <si>
    <t xml:space="preserve">D.F.ZN00206/034434</t>
  </si>
  <si>
    <t xml:space="preserve">D.F.ZN00206/034435</t>
  </si>
  <si>
    <t xml:space="preserve">D.F.ZN00206/034437</t>
  </si>
  <si>
    <t xml:space="preserve">D.F.ZN00206/034438</t>
  </si>
  <si>
    <t xml:space="preserve">D.F.ZN00206/034440</t>
  </si>
  <si>
    <t xml:space="preserve">D.F.ZN00206/034441</t>
  </si>
  <si>
    <t xml:space="preserve">D.F.ZN00210/083462</t>
  </si>
  <si>
    <t xml:space="preserve">NEW LAMBTON</t>
  </si>
  <si>
    <t xml:space="preserve">D.F.ZN00210/083465</t>
  </si>
  <si>
    <t xml:space="preserve">D.F.ZN00210/083466</t>
  </si>
  <si>
    <t xml:space="preserve">D.F.ZN00210/083469</t>
  </si>
  <si>
    <t xml:space="preserve">D.F.ZN00210/083472</t>
  </si>
  <si>
    <t xml:space="preserve">D.F.ZN00210/083473</t>
  </si>
  <si>
    <t xml:space="preserve">D.F.ZN00210/083474</t>
  </si>
  <si>
    <t xml:space="preserve">D.F.ZN00213/033769</t>
  </si>
  <si>
    <t xml:space="preserve">MARYLAND</t>
  </si>
  <si>
    <t xml:space="preserve">D.F.ZN00213/033770</t>
  </si>
  <si>
    <t xml:space="preserve">D.F.ZN00213/033771</t>
  </si>
  <si>
    <t xml:space="preserve">D.F.ZN00213/033773</t>
  </si>
  <si>
    <t xml:space="preserve">D.F.ZN00213/033774</t>
  </si>
  <si>
    <t xml:space="preserve">D.F.ZN00213/033775</t>
  </si>
  <si>
    <t xml:space="preserve">D.F.ZN00213/033777</t>
  </si>
  <si>
    <t xml:space="preserve">D.F.ZN00213/033778</t>
  </si>
  <si>
    <t xml:space="preserve">D.F.ZN00214/008665</t>
  </si>
  <si>
    <t xml:space="preserve">CARDIFF</t>
  </si>
  <si>
    <t xml:space="preserve">D.F.ZN00214/008666</t>
  </si>
  <si>
    <t xml:space="preserve">D.F.ZN00214/008667</t>
  </si>
  <si>
    <t xml:space="preserve">D.F.ZN00214/008669</t>
  </si>
  <si>
    <t xml:space="preserve">D.F.ZN00214/008670</t>
  </si>
  <si>
    <t xml:space="preserve">D.F.ZN00214/008671</t>
  </si>
  <si>
    <t xml:space="preserve">D.F.ZN00214/008672</t>
  </si>
  <si>
    <t xml:space="preserve">D.F.ZN00216/010722</t>
  </si>
  <si>
    <t xml:space="preserve">EDGEWORTH</t>
  </si>
  <si>
    <t xml:space="preserve">D.F.ZN00216/010723</t>
  </si>
  <si>
    <t xml:space="preserve">D.F.ZN00216/010724</t>
  </si>
  <si>
    <t xml:space="preserve">D.F.ZN00216/010726</t>
  </si>
  <si>
    <t xml:space="preserve">D.F.ZN00216/010727</t>
  </si>
  <si>
    <t xml:space="preserve">D.F.ZN00216/010728</t>
  </si>
  <si>
    <t xml:space="preserve">D.F.ZN00216/010729</t>
  </si>
  <si>
    <t xml:space="preserve">D.F.ZN00217/033605</t>
  </si>
  <si>
    <t xml:space="preserve">MOUNT HUTTON</t>
  </si>
  <si>
    <t xml:space="preserve">D.F.ZN00217/033607</t>
  </si>
  <si>
    <t xml:space="preserve">D.F.ZN00217/033608</t>
  </si>
  <si>
    <t xml:space="preserve">D.F.ZN00217/33610L</t>
  </si>
  <si>
    <t xml:space="preserve">D.F.ZN00217/033610</t>
  </si>
  <si>
    <t xml:space="preserve">D.F.ZN00217/033611</t>
  </si>
  <si>
    <t xml:space="preserve">D.F.ZN00217/33612R</t>
  </si>
  <si>
    <t xml:space="preserve">D.F.ZN00217/033612</t>
  </si>
  <si>
    <t xml:space="preserve">D.F.ZN00220/008687</t>
  </si>
  <si>
    <t xml:space="preserve">JEWELLS</t>
  </si>
  <si>
    <t xml:space="preserve">D.F.ZN00220/008688</t>
  </si>
  <si>
    <t xml:space="preserve">D.F.ZN00220/008689</t>
  </si>
  <si>
    <t xml:space="preserve">D.F.ZN00220/008691</t>
  </si>
  <si>
    <t xml:space="preserve">D.F.ZN00220/008692</t>
  </si>
  <si>
    <t xml:space="preserve">D.F.ZN00221/011893</t>
  </si>
  <si>
    <t xml:space="preserve">GATESHEAD</t>
  </si>
  <si>
    <t xml:space="preserve">D.F.ZN00221/011894</t>
  </si>
  <si>
    <t xml:space="preserve">D.F.ZN00221/011895</t>
  </si>
  <si>
    <t xml:space="preserve">D.F.ZN00221/011897</t>
  </si>
  <si>
    <t xml:space="preserve">D.F.ZN00221/011898</t>
  </si>
  <si>
    <t xml:space="preserve">D.F.ZN00221/011899</t>
  </si>
  <si>
    <t xml:space="preserve">D.F.ZN00221/011900</t>
  </si>
  <si>
    <t xml:space="preserve">D.F.ZN00222/033596</t>
  </si>
  <si>
    <t xml:space="preserve">PELICAN</t>
  </si>
  <si>
    <t xml:space="preserve">D.F.ZN00222/033597</t>
  </si>
  <si>
    <t xml:space="preserve">D.F.ZN00222/033600</t>
  </si>
  <si>
    <t xml:space="preserve">D.F.ZN00222/033601</t>
  </si>
  <si>
    <t xml:space="preserve">D.F.ZN00222/033602</t>
  </si>
  <si>
    <t xml:space="preserve">D.F.ZN00223/014393</t>
  </si>
  <si>
    <t xml:space="preserve">SWANSEA</t>
  </si>
  <si>
    <t xml:space="preserve">D.F.ZN00223/014394</t>
  </si>
  <si>
    <t xml:space="preserve">D.F.ZN00223/014395</t>
  </si>
  <si>
    <t xml:space="preserve">D.F.ZN00223/014397</t>
  </si>
  <si>
    <t xml:space="preserve">D.F.ZN00223/014398</t>
  </si>
  <si>
    <t xml:space="preserve">D.F.ZN00223/014399</t>
  </si>
  <si>
    <t xml:space="preserve">D.F.ZN00224/080326</t>
  </si>
  <si>
    <t xml:space="preserve">ARGENTON</t>
  </si>
  <si>
    <t xml:space="preserve">D.F.ZN00224/080328</t>
  </si>
  <si>
    <t xml:space="preserve">D.F.ZN00224/080329</t>
  </si>
  <si>
    <t xml:space="preserve">D.F.ZN00224/080331</t>
  </si>
  <si>
    <t xml:space="preserve">D.F.ZN00224/080332</t>
  </si>
  <si>
    <t xml:space="preserve">D.F.ZN00224/080335</t>
  </si>
  <si>
    <t xml:space="preserve">D.F.ZN00224/080337</t>
  </si>
  <si>
    <t xml:space="preserve">D.F.ZN00224/080340</t>
  </si>
  <si>
    <t xml:space="preserve">D.F.ZN00224/080341</t>
  </si>
  <si>
    <t xml:space="preserve">D.F.ZN00224/080344</t>
  </si>
  <si>
    <t xml:space="preserve">D.F.ZN00224/080346</t>
  </si>
  <si>
    <t xml:space="preserve">D.F.ZN00227/013014</t>
  </si>
  <si>
    <t xml:space="preserve">AVONDALE</t>
  </si>
  <si>
    <t xml:space="preserve">D.F.ZN00227/013015</t>
  </si>
  <si>
    <t xml:space="preserve">D.F.ZN00227/013016</t>
  </si>
  <si>
    <t xml:space="preserve">D.F.ZN00227/013018</t>
  </si>
  <si>
    <t xml:space="preserve">D.F.ZN00227/013019</t>
  </si>
  <si>
    <t xml:space="preserve">D.F.ZN00227/013020</t>
  </si>
  <si>
    <t xml:space="preserve">D.F.ZN00227/013021</t>
  </si>
  <si>
    <t xml:space="preserve">D.F.ZN00228/085407</t>
  </si>
  <si>
    <t xml:space="preserve">STOCKTON</t>
  </si>
  <si>
    <t xml:space="preserve">D.F.ZN00228/085410</t>
  </si>
  <si>
    <t xml:space="preserve">D.F.ZN00228/085413</t>
  </si>
  <si>
    <t xml:space="preserve">D.F.ZN00228/085415</t>
  </si>
  <si>
    <t xml:space="preserve">D.F.ZN00229/034983</t>
  </si>
  <si>
    <t xml:space="preserve">D.F.ZN00229/034986</t>
  </si>
  <si>
    <t xml:space="preserve">D.F.ZN00229/034989</t>
  </si>
  <si>
    <t xml:space="preserve">D.F.ZN00229/034992</t>
  </si>
  <si>
    <t xml:space="preserve">D.F.ZN00229/034995</t>
  </si>
  <si>
    <t xml:space="preserve">D.F.ZN00230/081432</t>
  </si>
  <si>
    <t xml:space="preserve">TANILBA BAY</t>
  </si>
  <si>
    <t xml:space="preserve">D.F.ZN00230/081434</t>
  </si>
  <si>
    <t xml:space="preserve">D.F.ZN00230/081438</t>
  </si>
  <si>
    <t xml:space="preserve">D.F.ZN00230/081440</t>
  </si>
  <si>
    <t xml:space="preserve">D.F.ZN00232/011453</t>
  </si>
  <si>
    <t xml:space="preserve">NELSON BAY</t>
  </si>
  <si>
    <t xml:space="preserve">D.F.ZN00232/011454</t>
  </si>
  <si>
    <t xml:space="preserve">D.F.ZN00232/011455</t>
  </si>
  <si>
    <t xml:space="preserve">D.F.ZN00232/011457</t>
  </si>
  <si>
    <t xml:space="preserve">D.F.ZN00232/011460</t>
  </si>
  <si>
    <t xml:space="preserve">D.F.ZN00232/033407</t>
  </si>
  <si>
    <t xml:space="preserve">D.F.ZN00232/033409</t>
  </si>
  <si>
    <t xml:space="preserve">D.F.ZN00232/033413</t>
  </si>
  <si>
    <t xml:space="preserve">D.F.ZN00233/082812</t>
  </si>
  <si>
    <t xml:space="preserve">MEDOWIE</t>
  </si>
  <si>
    <t xml:space="preserve">D.F.ZN00233/082813</t>
  </si>
  <si>
    <t xml:space="preserve">D.F.ZN00233/082815</t>
  </si>
  <si>
    <t xml:space="preserve">D.F.ZN00233/082818</t>
  </si>
  <si>
    <t xml:space="preserve">D.F.ZN00233/082819</t>
  </si>
  <si>
    <t xml:space="preserve">D.F.ZN00233/082821</t>
  </si>
  <si>
    <t xml:space="preserve">D.F.ZN00235/002120</t>
  </si>
  <si>
    <t xml:space="preserve">TARRO</t>
  </si>
  <si>
    <t xml:space="preserve">D.F.ZN00235/002123</t>
  </si>
  <si>
    <t xml:space="preserve">D.F.ZN00235/002124</t>
  </si>
  <si>
    <t xml:space="preserve">D.F.ZN00235/002728</t>
  </si>
  <si>
    <t xml:space="preserve">D.F.ZN00235/008684</t>
  </si>
  <si>
    <t xml:space="preserve">D.F.ZN00235/008685</t>
  </si>
  <si>
    <t xml:space="preserve">D.F.ZN00235/085878</t>
  </si>
  <si>
    <t xml:space="preserve">D.F.ZN00235/085879</t>
  </si>
  <si>
    <t xml:space="preserve">D.F.ZN00235/085881</t>
  </si>
  <si>
    <t xml:space="preserve">D.F.ZN00235/085882</t>
  </si>
  <si>
    <t xml:space="preserve">D.F.ZN00235/085886</t>
  </si>
  <si>
    <t xml:space="preserve">D.F.ZN00235/085888</t>
  </si>
  <si>
    <t xml:space="preserve">D.F.ZN00235/085889</t>
  </si>
  <si>
    <t xml:space="preserve">D.F.ZN00235/085890</t>
  </si>
  <si>
    <t xml:space="preserve">D.F.ZN00238/034136</t>
  </si>
  <si>
    <t xml:space="preserve">THORNTON</t>
  </si>
  <si>
    <t xml:space="preserve">D.F.ZN00238/034137</t>
  </si>
  <si>
    <t xml:space="preserve">D.F.ZN00238/034138</t>
  </si>
  <si>
    <t xml:space="preserve">D.F.ZN00238/034140</t>
  </si>
  <si>
    <t xml:space="preserve">D.F.ZN00238/034141</t>
  </si>
  <si>
    <t xml:space="preserve">D.F.ZN00238/034143</t>
  </si>
  <si>
    <t xml:space="preserve">D.F.ZN00238/034144</t>
  </si>
  <si>
    <t xml:space="preserve">D.F.ZN00238/034147</t>
  </si>
  <si>
    <t xml:space="preserve">D.F.ZN00238/034148</t>
  </si>
  <si>
    <t xml:space="preserve">D.F.ZN00238/034150</t>
  </si>
  <si>
    <t xml:space="preserve">D.F.ZN00238/034151</t>
  </si>
  <si>
    <t xml:space="preserve">D.F.ZN00239/082127</t>
  </si>
  <si>
    <t xml:space="preserve">RATHMINES</t>
  </si>
  <si>
    <t xml:space="preserve">D.F.ZN00239/082128</t>
  </si>
  <si>
    <t xml:space="preserve">D.F.ZN00239/082129</t>
  </si>
  <si>
    <t xml:space="preserve">D.F.ZN00239/082131</t>
  </si>
  <si>
    <t xml:space="preserve">D.F.ZN00239/082132</t>
  </si>
  <si>
    <t xml:space="preserve">D.F.ZN00239/082133</t>
  </si>
  <si>
    <t xml:space="preserve">D.F.ZN00239/082136</t>
  </si>
  <si>
    <t xml:space="preserve">D.F.ZN00240/34835L</t>
  </si>
  <si>
    <t xml:space="preserve">D.F.ZN00240/034835</t>
  </si>
  <si>
    <t xml:space="preserve">MAYFIELD WEST</t>
  </si>
  <si>
    <t xml:space="preserve">D.F.ZN00240/34840L</t>
  </si>
  <si>
    <t xml:space="preserve">D.F.ZN00240/034840</t>
  </si>
  <si>
    <t xml:space="preserve">D.F.ZN00240/34841L</t>
  </si>
  <si>
    <t xml:space="preserve">D.F.ZN00240/034841</t>
  </si>
  <si>
    <t xml:space="preserve">D.F.ZN00240/34843L</t>
  </si>
  <si>
    <t xml:space="preserve">D.F.ZN00240/034843</t>
  </si>
  <si>
    <t xml:space="preserve">D.F.ZN00240/34846L</t>
  </si>
  <si>
    <t xml:space="preserve">D.F.ZN00240/034846</t>
  </si>
  <si>
    <t xml:space="preserve">D.F.ZN00240/34847L</t>
  </si>
  <si>
    <t xml:space="preserve">D.F.ZN00240/034847</t>
  </si>
  <si>
    <t xml:space="preserve">D.F.ZN00240/34849L</t>
  </si>
  <si>
    <t xml:space="preserve">D.F.ZN00240/034849</t>
  </si>
  <si>
    <t xml:space="preserve">D.F.ZN00240/34852L</t>
  </si>
  <si>
    <t xml:space="preserve">D.F.ZN00240/034852</t>
  </si>
  <si>
    <t xml:space="preserve">D.F.ZN00242/081532</t>
  </si>
  <si>
    <t xml:space="preserve">TOMAREE</t>
  </si>
  <si>
    <t xml:space="preserve">D.F.ZN00242/081533</t>
  </si>
  <si>
    <t xml:space="preserve">D.F.ZN00242/081535</t>
  </si>
  <si>
    <t xml:space="preserve">D.F.ZN00242/081538</t>
  </si>
  <si>
    <t xml:space="preserve">D.F.ZN00242/081539</t>
  </si>
  <si>
    <t xml:space="preserve">D.F.ZN00242/081541</t>
  </si>
  <si>
    <t xml:space="preserve">D.F.ZN00243/80074L</t>
  </si>
  <si>
    <t xml:space="preserve">D.F.ZN00243/080074</t>
  </si>
  <si>
    <t xml:space="preserve">MORISSET</t>
  </si>
  <si>
    <t xml:space="preserve">D.F.ZN00243/80074R</t>
  </si>
  <si>
    <t xml:space="preserve">D.F.ZN00243/080075</t>
  </si>
  <si>
    <t xml:space="preserve">D.F.ZN00243/080077</t>
  </si>
  <si>
    <t xml:space="preserve">D.F.ZN00243/80078L</t>
  </si>
  <si>
    <t xml:space="preserve">D.F.ZN00243/080078</t>
  </si>
  <si>
    <t xml:space="preserve">D.F.ZN00243/80080L</t>
  </si>
  <si>
    <t xml:space="preserve">D.F.ZN00243/080080</t>
  </si>
  <si>
    <t xml:space="preserve">D.F.ZN00243/080081</t>
  </si>
  <si>
    <t xml:space="preserve">D.F.ZN00243/080083</t>
  </si>
  <si>
    <t xml:space="preserve">D.F.ZN00243/80084L</t>
  </si>
  <si>
    <t xml:space="preserve">D.F.ZN00243/080084</t>
  </si>
  <si>
    <t xml:space="preserve">D.F.ZN00245/000072</t>
  </si>
  <si>
    <t xml:space="preserve">MYUNA</t>
  </si>
  <si>
    <t xml:space="preserve">D.F.ZN00246/000062</t>
  </si>
  <si>
    <t xml:space="preserve">COORANBONG</t>
  </si>
  <si>
    <t xml:space="preserve">D.F.ZN00250/091509</t>
  </si>
  <si>
    <t xml:space="preserve">NEWSTAN COLLIERY SUBSTATION</t>
  </si>
  <si>
    <t xml:space="preserve">D.F.ZN00256/080632</t>
  </si>
  <si>
    <t xml:space="preserve">ADAMSTOWN</t>
  </si>
  <si>
    <t xml:space="preserve">D.F.ZN00256/080635</t>
  </si>
  <si>
    <t xml:space="preserve">D.F.ZN00256/080638</t>
  </si>
  <si>
    <t xml:space="preserve">D.F.ZN00256/080640</t>
  </si>
  <si>
    <t xml:space="preserve">D.F.ZN00256/80641L</t>
  </si>
  <si>
    <t xml:space="preserve">D.F.ZN00256/080641</t>
  </si>
  <si>
    <t xml:space="preserve">D.F.ZN00256/080644</t>
  </si>
  <si>
    <t xml:space="preserve">D.F.ZN00256/080646</t>
  </si>
  <si>
    <t xml:space="preserve">D.F.ZN00256/80647L</t>
  </si>
  <si>
    <t xml:space="preserve">D.F.ZN00256/080647</t>
  </si>
  <si>
    <t xml:space="preserve">D.F.ZN00256/080650</t>
  </si>
  <si>
    <t xml:space="preserve">D.F.ZN00256/080652</t>
  </si>
  <si>
    <t xml:space="preserve">D.F.ZN00256/80653L</t>
  </si>
  <si>
    <t xml:space="preserve">D.F.ZN00256/080653</t>
  </si>
  <si>
    <t xml:space="preserve">D.F.ZN00257/081985</t>
  </si>
  <si>
    <t xml:space="preserve">BROADMEADOW</t>
  </si>
  <si>
    <t xml:space="preserve">D.F.ZN00257/081987</t>
  </si>
  <si>
    <t xml:space="preserve">D.F.ZN00257/081988</t>
  </si>
  <si>
    <t xml:space="preserve">D.F.ZN00257/081991</t>
  </si>
  <si>
    <t xml:space="preserve">D.F.ZN00257/081993</t>
  </si>
  <si>
    <t xml:space="preserve">D.F.ZN00257/081994</t>
  </si>
  <si>
    <t xml:space="preserve">D.F.ZN00257/081997</t>
  </si>
  <si>
    <t xml:space="preserve">D.F.ZN00257/081999</t>
  </si>
  <si>
    <t xml:space="preserve">D.F.ZN00257/082000</t>
  </si>
  <si>
    <t xml:space="preserve">D.F.ZN00257/082003</t>
  </si>
  <si>
    <t xml:space="preserve">D.F.ZN00257/082006</t>
  </si>
  <si>
    <t xml:space="preserve">D.F.ZN00258/080773</t>
  </si>
  <si>
    <t xml:space="preserve">JESMOND</t>
  </si>
  <si>
    <t xml:space="preserve">D.F.ZN00258/080775</t>
  </si>
  <si>
    <t xml:space="preserve">D.F.ZN00258/80776L</t>
  </si>
  <si>
    <t xml:space="preserve">D.F.ZN00258/080776</t>
  </si>
  <si>
    <t xml:space="preserve">D.F.ZN00258/080778</t>
  </si>
  <si>
    <t xml:space="preserve">D.F.ZN00258/080779</t>
  </si>
  <si>
    <t xml:space="preserve">D.F.ZN00258/080781</t>
  </si>
  <si>
    <t xml:space="preserve">D.F.ZN00258/80782L</t>
  </si>
  <si>
    <t xml:space="preserve">D.F.ZN00258/080782</t>
  </si>
  <si>
    <t xml:space="preserve">D.F.ZN00258/80784L</t>
  </si>
  <si>
    <t xml:space="preserve">D.F.ZN00258/080784</t>
  </si>
  <si>
    <t xml:space="preserve">D.F.ZN00258/080785</t>
  </si>
  <si>
    <t xml:space="preserve">D.F.ZN00258/080787</t>
  </si>
  <si>
    <t xml:space="preserve">D.F.ZN00258/80790L</t>
  </si>
  <si>
    <t xml:space="preserve">D.F.ZN00258/080790</t>
  </si>
  <si>
    <t xml:space="preserve">D.F.ZN00258/080791</t>
  </si>
  <si>
    <t xml:space="preserve">D.F.ZN00258/080793</t>
  </si>
  <si>
    <t xml:space="preserve">D.F.ZN00258/80794L</t>
  </si>
  <si>
    <t xml:space="preserve">D.F.ZN00258/080794</t>
  </si>
  <si>
    <t xml:space="preserve">D.F.ZN00261/081864</t>
  </si>
  <si>
    <t xml:space="preserve">D.F.ZN00261/081865</t>
  </si>
  <si>
    <t xml:space="preserve">D.F.ZN00261/081867</t>
  </si>
  <si>
    <t xml:space="preserve">D.F.ZN00261/081870</t>
  </si>
  <si>
    <t xml:space="preserve">D.F.ZN00261/081874</t>
  </si>
  <si>
    <t xml:space="preserve">D.F.ZN00261/081876</t>
  </si>
  <si>
    <t xml:space="preserve">D.F.ZN00261/081877</t>
  </si>
  <si>
    <t xml:space="preserve">D.F.ZN00261/081879</t>
  </si>
  <si>
    <t xml:space="preserve">D.F.ZN00261/081882</t>
  </si>
  <si>
    <t xml:space="preserve">D.F.ZN00261/081885</t>
  </si>
  <si>
    <t xml:space="preserve">D.F.ZN00261/081886</t>
  </si>
  <si>
    <t xml:space="preserve">D.F.ZN00262/000005</t>
  </si>
  <si>
    <t xml:space="preserve">D.F.ZN00262/000006</t>
  </si>
  <si>
    <t xml:space="preserve">D.F.ZN00262/000007</t>
  </si>
  <si>
    <t xml:space="preserve">D.F.ZN00262/000008</t>
  </si>
  <si>
    <t xml:space="preserve">D.F.ZN00262/000013</t>
  </si>
  <si>
    <t xml:space="preserve">D.F.ZN00262/000014</t>
  </si>
  <si>
    <t xml:space="preserve">D.F.ZN00262/000015</t>
  </si>
  <si>
    <t xml:space="preserve">D.F.ZN00262/000016</t>
  </si>
  <si>
    <t xml:space="preserve">D.F.ZN00262/000017</t>
  </si>
  <si>
    <t xml:space="preserve">D.F.ZN00262/000019</t>
  </si>
  <si>
    <t xml:space="preserve">D.F.ZN00262/000020</t>
  </si>
  <si>
    <t xml:space="preserve">D.F.ZN00262/000021</t>
  </si>
  <si>
    <t xml:space="preserve">D.F.ZN00262/000025</t>
  </si>
  <si>
    <t xml:space="preserve">D.F.ZN00262/000026</t>
  </si>
  <si>
    <t xml:space="preserve">D.F.ZN00262/000027</t>
  </si>
  <si>
    <t xml:space="preserve">D.F.ZN00262/000028</t>
  </si>
  <si>
    <t xml:space="preserve">D.F.ZN00262/000029</t>
  </si>
  <si>
    <t xml:space="preserve">D.F.ZN00262/000030</t>
  </si>
  <si>
    <t xml:space="preserve">D.F.ZN00262/000031</t>
  </si>
  <si>
    <t xml:space="preserve">D.F.ZN00262/000032</t>
  </si>
  <si>
    <t xml:space="preserve">D.F.ZN00262/000033</t>
  </si>
  <si>
    <t xml:space="preserve">D.F.ZN00262/000034</t>
  </si>
  <si>
    <t xml:space="preserve">D.F.ZN00262/000039</t>
  </si>
  <si>
    <t xml:space="preserve">D.F.ZN00262/000040</t>
  </si>
  <si>
    <t xml:space="preserve">D.F.ZN00262/000041</t>
  </si>
  <si>
    <t xml:space="preserve">D.F.ZN00262/000042</t>
  </si>
  <si>
    <t xml:space="preserve">D.F.ZN00263/00033L</t>
  </si>
  <si>
    <t xml:space="preserve">D.F.ZN00263/000033</t>
  </si>
  <si>
    <t xml:space="preserve">Sydney CBD</t>
  </si>
  <si>
    <t xml:space="preserve">DALLEY ST</t>
  </si>
  <si>
    <t xml:space="preserve">D.F.ZN00263/00034L</t>
  </si>
  <si>
    <t xml:space="preserve">D.F.ZN00263/000034</t>
  </si>
  <si>
    <t xml:space="preserve">D.F.ZN00263/00031H</t>
  </si>
  <si>
    <t xml:space="preserve">D.F.ZN00263/00032D</t>
  </si>
  <si>
    <t xml:space="preserve">D.F.ZN00263/00033K</t>
  </si>
  <si>
    <t xml:space="preserve">D.F.ZN00263/00033M</t>
  </si>
  <si>
    <t xml:space="preserve">D.F.ZN00263/00034K</t>
  </si>
  <si>
    <t xml:space="preserve">D.F.ZN00263/00034M</t>
  </si>
  <si>
    <t xml:space="preserve">D.F.ZN00263/00037E</t>
  </si>
  <si>
    <t xml:space="preserve">D.F.ZN00263/00037F</t>
  </si>
  <si>
    <t xml:space="preserve">D.F.ZN00264/81231R</t>
  </si>
  <si>
    <t xml:space="preserve">D.F.ZN00264/081231</t>
  </si>
  <si>
    <t xml:space="preserve">RAYMOND TERRACE</t>
  </si>
  <si>
    <t xml:space="preserve">D.F.ZN00264/81232R</t>
  </si>
  <si>
    <t xml:space="preserve">D.F.ZN00264/081232</t>
  </si>
  <si>
    <t xml:space="preserve">D.F.ZN00264/81232L</t>
  </si>
  <si>
    <t xml:space="preserve">D.F.ZN00264/81233L</t>
  </si>
  <si>
    <t xml:space="preserve">D.F.ZN00264/081233</t>
  </si>
  <si>
    <t xml:space="preserve">D.F.ZN00264/81236L</t>
  </si>
  <si>
    <t xml:space="preserve">D.F.ZN00264/081236</t>
  </si>
  <si>
    <t xml:space="preserve">D.F.ZN00264/081238</t>
  </si>
  <si>
    <t xml:space="preserve">D.F.ZN00264/81240L</t>
  </si>
  <si>
    <t xml:space="preserve">D.F.ZN00264/081240</t>
  </si>
  <si>
    <t xml:space="preserve">D.F.ZN00264/81240R</t>
  </si>
  <si>
    <t xml:space="preserve">D.F.ZN00264/81241L</t>
  </si>
  <si>
    <t xml:space="preserve">D.F.ZN00264/081241</t>
  </si>
  <si>
    <t xml:space="preserve">D.F.ZN00264/81241R</t>
  </si>
  <si>
    <t xml:space="preserve">D.F.ZN00264/81244L</t>
  </si>
  <si>
    <t xml:space="preserve">D.F.ZN00264/081244</t>
  </si>
  <si>
    <t xml:space="preserve">D.F.ZN00265/081641</t>
  </si>
  <si>
    <t xml:space="preserve">TOMAGO</t>
  </si>
  <si>
    <t xml:space="preserve">D.F.ZN00265/081645</t>
  </si>
  <si>
    <t xml:space="preserve">D.F.ZN00265/081648</t>
  </si>
  <si>
    <t xml:space="preserve">D.F.ZN00265/81649L</t>
  </si>
  <si>
    <t xml:space="preserve">D.F.ZN00265/081649</t>
  </si>
  <si>
    <t xml:space="preserve">D.F.ZN00265/81651L</t>
  </si>
  <si>
    <t xml:space="preserve">D.F.ZN00265/081651</t>
  </si>
  <si>
    <t xml:space="preserve">D.F.ZN00270/083583</t>
  </si>
  <si>
    <t xml:space="preserve">TORONTO WEST</t>
  </si>
  <si>
    <t xml:space="preserve">D.F.ZN00270/083584</t>
  </si>
  <si>
    <t xml:space="preserve">D.F.ZN00270/083586</t>
  </si>
  <si>
    <t xml:space="preserve">D.F.ZN00270/083587</t>
  </si>
  <si>
    <t xml:space="preserve">D.F.ZN00270/083590</t>
  </si>
  <si>
    <t xml:space="preserve">D.F.ZN00270/083591</t>
  </si>
  <si>
    <t xml:space="preserve">D.F.ZN00270/083593</t>
  </si>
  <si>
    <t xml:space="preserve">D.F.ZN00270/083594</t>
  </si>
  <si>
    <t xml:space="preserve">D.F.ZN00340/000003</t>
  </si>
  <si>
    <t xml:space="preserve">Eastern Suburbs Outer</t>
  </si>
  <si>
    <t xml:space="preserve">D.F.ZN00340/000004</t>
  </si>
  <si>
    <t xml:space="preserve">D.F.ZN00340/000008</t>
  </si>
  <si>
    <t xml:space="preserve">D.F.ZN00340/000009</t>
  </si>
  <si>
    <t xml:space="preserve">D.F.ZN00340/000010</t>
  </si>
  <si>
    <t xml:space="preserve">D.F.ZN00340/000011</t>
  </si>
  <si>
    <t xml:space="preserve">D.F.ZN00340/000032</t>
  </si>
  <si>
    <t xml:space="preserve">D.F.ZN00340/000034</t>
  </si>
  <si>
    <t xml:space="preserve">D.F.ZN00340/000035</t>
  </si>
  <si>
    <t xml:space="preserve">D.F.ZN00340/000037</t>
  </si>
  <si>
    <t xml:space="preserve">D.F.ZN00340/000040</t>
  </si>
  <si>
    <t xml:space="preserve">D.F.ZN00340/000042</t>
  </si>
  <si>
    <t xml:space="preserve">D.F.ZN00340/000044</t>
  </si>
  <si>
    <t xml:space="preserve">D.F.ZN00340/000045</t>
  </si>
  <si>
    <t xml:space="preserve">D.F.ZN00342/000015</t>
  </si>
  <si>
    <t xml:space="preserve">D.F.ZN00342/00016L</t>
  </si>
  <si>
    <t xml:space="preserve">D.F.ZN00342/000016</t>
  </si>
  <si>
    <t xml:space="preserve">D.F.ZN00342/00016R</t>
  </si>
  <si>
    <t xml:space="preserve">D.F.ZN00342/000017</t>
  </si>
  <si>
    <t xml:space="preserve">D.F.ZN00342/00018L</t>
  </si>
  <si>
    <t xml:space="preserve">D.F.ZN00342/000018</t>
  </si>
  <si>
    <t xml:space="preserve">D.F.ZN00342/00018R</t>
  </si>
  <si>
    <t xml:space="preserve">D.F.ZN00342/000021</t>
  </si>
  <si>
    <t xml:space="preserve">D.F.ZN00342/00022L</t>
  </si>
  <si>
    <t xml:space="preserve">D.F.ZN00342/000022</t>
  </si>
  <si>
    <t xml:space="preserve">D.F.ZN00342/000023</t>
  </si>
  <si>
    <t xml:space="preserve">D.F.ZN00342/00024L</t>
  </si>
  <si>
    <t xml:space="preserve">D.F.ZN00342/000024</t>
  </si>
  <si>
    <t xml:space="preserve">D.F.ZN00342/00024R</t>
  </si>
  <si>
    <t xml:space="preserve">D.F.ZN00342/000025</t>
  </si>
  <si>
    <t xml:space="preserve">D.F.ZN00342/00026R</t>
  </si>
  <si>
    <t xml:space="preserve">D.F.ZN00342/000026</t>
  </si>
  <si>
    <t xml:space="preserve">D.F.ZN00342/00026L</t>
  </si>
  <si>
    <t xml:space="preserve">D.F.ZN00342/000027</t>
  </si>
  <si>
    <t xml:space="preserve">D.F.ZN00342/00028R</t>
  </si>
  <si>
    <t xml:space="preserve">D.F.ZN00342/000028</t>
  </si>
  <si>
    <t xml:space="preserve">D.F.ZN00342/00028L</t>
  </si>
  <si>
    <t xml:space="preserve">D.F.ZN00342/000032</t>
  </si>
  <si>
    <t xml:space="preserve">D.F.ZN00342/00033L</t>
  </si>
  <si>
    <t xml:space="preserve">D.F.ZN00342/000033</t>
  </si>
  <si>
    <t xml:space="preserve">D.F.ZN00342/000035</t>
  </si>
  <si>
    <t xml:space="preserve">D.F.ZN00384/000002</t>
  </si>
  <si>
    <t xml:space="preserve">CAMPERDOWN</t>
  </si>
  <si>
    <t xml:space="preserve">D.F.ZN00384/000004</t>
  </si>
  <si>
    <t xml:space="preserve">D.F.ZN00384/000022</t>
  </si>
  <si>
    <t xml:space="preserve">D.F.ZN00384/000032</t>
  </si>
  <si>
    <t xml:space="preserve">D.F.ZN00384/00062L</t>
  </si>
  <si>
    <t xml:space="preserve">D.F.ZN00384/000062</t>
  </si>
  <si>
    <t xml:space="preserve">D.F.ZN00384/000063</t>
  </si>
  <si>
    <t xml:space="preserve">D.F.ZN00384/00065L</t>
  </si>
  <si>
    <t xml:space="preserve">D.F.ZN00384/000065</t>
  </si>
  <si>
    <t xml:space="preserve">D.F.ZN00384/00065R</t>
  </si>
  <si>
    <t xml:space="preserve">D.F.ZN00384/000066</t>
  </si>
  <si>
    <t xml:space="preserve">D.F.ZN00384/00068L</t>
  </si>
  <si>
    <t xml:space="preserve">D.F.ZN00384/000068</t>
  </si>
  <si>
    <t xml:space="preserve">D.F.ZN00384/000069</t>
  </si>
  <si>
    <t xml:space="preserve">D.F.ZN00384/00070L</t>
  </si>
  <si>
    <t xml:space="preserve">D.F.ZN00384/000070</t>
  </si>
  <si>
    <t xml:space="preserve">D.F.ZN00384/00070R</t>
  </si>
  <si>
    <t xml:space="preserve">D.F.ZN00384/000071</t>
  </si>
  <si>
    <t xml:space="preserve">D.F.ZN00384/00073L</t>
  </si>
  <si>
    <t xml:space="preserve">D.F.ZN00384/000073</t>
  </si>
  <si>
    <t xml:space="preserve">D.F.ZN00384/000074</t>
  </si>
  <si>
    <t xml:space="preserve">D.F.ZN00384/00075L</t>
  </si>
  <si>
    <t xml:space="preserve">D.F.ZN00384/000075</t>
  </si>
  <si>
    <t xml:space="preserve">D.F.ZN00384/000076</t>
  </si>
  <si>
    <t xml:space="preserve">D.F.ZN00384/000079</t>
  </si>
  <si>
    <t xml:space="preserve">D.F.ZN00384/00080L</t>
  </si>
  <si>
    <t xml:space="preserve">D.F.ZN00384/000080</t>
  </si>
  <si>
    <t xml:space="preserve">D.F.ZN00384/00080R</t>
  </si>
  <si>
    <t xml:space="preserve">D.F.ZN00384/000081</t>
  </si>
  <si>
    <t xml:space="preserve">D.F.ZN00502/048001</t>
  </si>
  <si>
    <t xml:space="preserve">TELARAH</t>
  </si>
  <si>
    <t xml:space="preserve">D.F.ZN00502/048002</t>
  </si>
  <si>
    <t xml:space="preserve">D.F.ZN00502/048004</t>
  </si>
  <si>
    <t xml:space="preserve">D.F.ZN00502/048008</t>
  </si>
  <si>
    <t xml:space="preserve">D.F.ZN00502/048009</t>
  </si>
  <si>
    <t xml:space="preserve">D.F.ZN00502/048010</t>
  </si>
  <si>
    <t xml:space="preserve">D.F.ZN00507/080914</t>
  </si>
  <si>
    <t xml:space="preserve">KURRI</t>
  </si>
  <si>
    <t xml:space="preserve">D.F.ZN00507/080917</t>
  </si>
  <si>
    <t xml:space="preserve">D.F.ZN00507/080920</t>
  </si>
  <si>
    <t xml:space="preserve">D.F.ZN00507/080922</t>
  </si>
  <si>
    <t xml:space="preserve">D.F.ZN00507/080923</t>
  </si>
  <si>
    <t xml:space="preserve">D.F.ZN00507/080925</t>
  </si>
  <si>
    <t xml:space="preserve">D.F.ZN00507/080926</t>
  </si>
  <si>
    <t xml:space="preserve">D.F.ZN00507/080931</t>
  </si>
  <si>
    <t xml:space="preserve">D.F.ZN00507/080932</t>
  </si>
  <si>
    <t xml:space="preserve">D.F.ZN00508/082574</t>
  </si>
  <si>
    <t xml:space="preserve">BRANDY HILL</t>
  </si>
  <si>
    <t xml:space="preserve">D.F.ZN00508/082575</t>
  </si>
  <si>
    <t xml:space="preserve">D.F.ZN00508/082576</t>
  </si>
  <si>
    <t xml:space="preserve">D.F.ZN00508/082578</t>
  </si>
  <si>
    <t xml:space="preserve">D.F.ZN00508/082579</t>
  </si>
  <si>
    <t xml:space="preserve">D.F.ZN00508/082580</t>
  </si>
  <si>
    <t xml:space="preserve">D.F.ZN00509/033395</t>
  </si>
  <si>
    <t xml:space="preserve">PAXTON</t>
  </si>
  <si>
    <t xml:space="preserve">D.F.ZN00509/033397</t>
  </si>
  <si>
    <t xml:space="preserve">D.F.ZN00509/033399</t>
  </si>
  <si>
    <t xml:space="preserve">D.F.ZN00511/029869</t>
  </si>
  <si>
    <t xml:space="preserve">RUTHERFORD</t>
  </si>
  <si>
    <t xml:space="preserve">D.F.ZN00511/029870</t>
  </si>
  <si>
    <t xml:space="preserve">D.F.ZN00511/029872</t>
  </si>
  <si>
    <t xml:space="preserve">D.F.ZN00511/029873</t>
  </si>
  <si>
    <t xml:space="preserve">D.F.ZN00511/029874</t>
  </si>
  <si>
    <t xml:space="preserve">D.F.ZN00511/029876</t>
  </si>
  <si>
    <t xml:space="preserve">D.F.ZN00511/029877</t>
  </si>
  <si>
    <t xml:space="preserve">D.F.ZN00511/029878</t>
  </si>
  <si>
    <t xml:space="preserve">D.F.ZN00511/029880</t>
  </si>
  <si>
    <t xml:space="preserve">D.F.ZN00511/029881</t>
  </si>
  <si>
    <t xml:space="preserve">D.F.ZN00511/029882</t>
  </si>
  <si>
    <t xml:space="preserve">D.F.ZN00512/083733</t>
  </si>
  <si>
    <t xml:space="preserve">BRANXTON</t>
  </si>
  <si>
    <t xml:space="preserve">D.F.ZN00512/083734</t>
  </si>
  <si>
    <t xml:space="preserve">D.F.ZN00512/083736</t>
  </si>
  <si>
    <t xml:space="preserve">D.F.ZN00512/083741</t>
  </si>
  <si>
    <t xml:space="preserve">D.F.ZN00512/083743</t>
  </si>
  <si>
    <t xml:space="preserve">D.F.ZN00513/083493</t>
  </si>
  <si>
    <t xml:space="preserve">SINGLETON</t>
  </si>
  <si>
    <t xml:space="preserve">D.F.ZN00513/083495</t>
  </si>
  <si>
    <t xml:space="preserve">D.F.ZN00513/083497</t>
  </si>
  <si>
    <t xml:space="preserve">D.F.ZN00513/083500</t>
  </si>
  <si>
    <t xml:space="preserve">D.F.ZN00513/083502</t>
  </si>
  <si>
    <t xml:space="preserve">D.F.ZN00513/083503</t>
  </si>
  <si>
    <t xml:space="preserve">D.F.ZN00513/083504</t>
  </si>
  <si>
    <t xml:space="preserve">D.F.ZN00514/018137</t>
  </si>
  <si>
    <t xml:space="preserve">NEWDELL</t>
  </si>
  <si>
    <t xml:space="preserve">D.F.ZN00514/018141</t>
  </si>
  <si>
    <t xml:space="preserve">D.F.ZN00514/018156</t>
  </si>
  <si>
    <t xml:space="preserve">D.F.ZN00514/018160</t>
  </si>
  <si>
    <t xml:space="preserve">D.F.ZN00515/035192</t>
  </si>
  <si>
    <t xml:space="preserve">MT THORLEY</t>
  </si>
  <si>
    <t xml:space="preserve">D.F.ZN00515/035193</t>
  </si>
  <si>
    <t xml:space="preserve">D.F.ZN00515/035197</t>
  </si>
  <si>
    <t xml:space="preserve">D.F.ZN00515/035198</t>
  </si>
  <si>
    <t xml:space="preserve">D.F.ZN00515/035200</t>
  </si>
  <si>
    <t xml:space="preserve">D.F.ZN00516/048065</t>
  </si>
  <si>
    <t xml:space="preserve">LEMINGTON</t>
  </si>
  <si>
    <t xml:space="preserve">D.F.ZN00516/048066</t>
  </si>
  <si>
    <t xml:space="preserve">D.F.ZN00516/048067</t>
  </si>
  <si>
    <t xml:space="preserve">D.F.ZN00520/048172</t>
  </si>
  <si>
    <t xml:space="preserve">MITCHELLS FLAT </t>
  </si>
  <si>
    <t xml:space="preserve">D.F.ZN00522/083121</t>
  </si>
  <si>
    <t xml:space="preserve">D.F.ZN00522/083123</t>
  </si>
  <si>
    <t xml:space="preserve">D.F.ZN00522/083124</t>
  </si>
  <si>
    <t xml:space="preserve">D.F.ZN00522/083126</t>
  </si>
  <si>
    <t xml:space="preserve">D.F.ZN00522/083129</t>
  </si>
  <si>
    <t xml:space="preserve">D.F.ZN00522/083130</t>
  </si>
  <si>
    <t xml:space="preserve">D.F.ZN00522/083131</t>
  </si>
  <si>
    <t xml:space="preserve">D.F.ZN00522/083132</t>
  </si>
  <si>
    <t xml:space="preserve">D.F.ZN00523/033500</t>
  </si>
  <si>
    <t xml:space="preserve">SINGLETON NORTH</t>
  </si>
  <si>
    <t xml:space="preserve">D.F.ZN00523/033501</t>
  </si>
  <si>
    <t xml:space="preserve">D.F.ZN00523/033503</t>
  </si>
  <si>
    <t xml:space="preserve">D.F.ZN00523/033505</t>
  </si>
  <si>
    <t xml:space="preserve">D.F.ZN00523/033507</t>
  </si>
  <si>
    <t xml:space="preserve">D.F.ZN00523/033508</t>
  </si>
  <si>
    <t xml:space="preserve">D.F.ZN00523/033509</t>
  </si>
  <si>
    <t xml:space="preserve">D.F.ZN00523/033511</t>
  </si>
  <si>
    <t xml:space="preserve">D.F.ZN00524/033570</t>
  </si>
  <si>
    <t xml:space="preserve">NULKABA</t>
  </si>
  <si>
    <t xml:space="preserve">D.F.ZN00524/033572</t>
  </si>
  <si>
    <t xml:space="preserve">D.F.ZN00524/033574</t>
  </si>
  <si>
    <t xml:space="preserve">D.F.ZN00524/033576</t>
  </si>
  <si>
    <t xml:space="preserve">D.F.ZN00524/033578</t>
  </si>
  <si>
    <t xml:space="preserve">D.F.ZN00524/033580</t>
  </si>
  <si>
    <t xml:space="preserve">D.F.ZN00525/034580</t>
  </si>
  <si>
    <t xml:space="preserve">TOMALPIN</t>
  </si>
  <si>
    <t xml:space="preserve">D.F.ZN00525/034586</t>
  </si>
  <si>
    <t xml:space="preserve">D.F.ZN00525/034589</t>
  </si>
  <si>
    <t xml:space="preserve">D.F.ZN00526/034633</t>
  </si>
  <si>
    <t xml:space="preserve">ROTHBURY</t>
  </si>
  <si>
    <t xml:space="preserve">D.F.ZN00526/034635</t>
  </si>
  <si>
    <t xml:space="preserve">D.F.ZN00526/034636</t>
  </si>
  <si>
    <t xml:space="preserve">D.F.ZN00526/034637</t>
  </si>
  <si>
    <t xml:space="preserve">D.F.ZN00526/034639</t>
  </si>
  <si>
    <t xml:space="preserve">D.F.ZN00526/034640</t>
  </si>
  <si>
    <t xml:space="preserve">D.F.ZN00526/034641</t>
  </si>
  <si>
    <t xml:space="preserve">D.F.ZN00526/034643</t>
  </si>
  <si>
    <t xml:space="preserve">D.F.ZN00526/034644</t>
  </si>
  <si>
    <t xml:space="preserve">D.F.ZN00528/083011</t>
  </si>
  <si>
    <t xml:space="preserve">MAITLAND</t>
  </si>
  <si>
    <t xml:space="preserve">D.F.ZN00528/083013</t>
  </si>
  <si>
    <t xml:space="preserve">D.F.ZN00528/083014</t>
  </si>
  <si>
    <t xml:space="preserve">D.F.ZN00528/083017</t>
  </si>
  <si>
    <t xml:space="preserve">D.F.ZN00528/083019</t>
  </si>
  <si>
    <t xml:space="preserve">D.F.ZN00528/083020</t>
  </si>
  <si>
    <t xml:space="preserve">D.F.ZN00528/083022</t>
  </si>
  <si>
    <t xml:space="preserve">D.F.ZN00528/083024</t>
  </si>
  <si>
    <t xml:space="preserve">D.F.ZN00530/081060</t>
  </si>
  <si>
    <t xml:space="preserve">HUNTER VALLEY CPP</t>
  </si>
  <si>
    <t xml:space="preserve">D.F.ZN00532/83291L</t>
  </si>
  <si>
    <t xml:space="preserve">D.F.ZN00532/083291</t>
  </si>
  <si>
    <t xml:space="preserve">METFORD</t>
  </si>
  <si>
    <t xml:space="preserve">D.F.ZN00532/083293</t>
  </si>
  <si>
    <t xml:space="preserve">D.F.ZN00532/083295</t>
  </si>
  <si>
    <t xml:space="preserve">D.F.ZN00532/083298</t>
  </si>
  <si>
    <t xml:space="preserve">D.F.ZN00532/083300</t>
  </si>
  <si>
    <t xml:space="preserve">D.F.ZN00532/083301</t>
  </si>
  <si>
    <t xml:space="preserve">D.F.ZN00532/083302</t>
  </si>
  <si>
    <t xml:space="preserve">D.F.ZN00532/083304</t>
  </si>
  <si>
    <t xml:space="preserve">D.F.ZN00532/083306</t>
  </si>
  <si>
    <t xml:space="preserve">D.F.ZN00532/083307</t>
  </si>
  <si>
    <t xml:space="preserve">D.F.ZN00532/083309</t>
  </si>
  <si>
    <t xml:space="preserve">D.F.ZN00532/083312</t>
  </si>
  <si>
    <t xml:space="preserve">D.F.ZN00532/083314</t>
  </si>
  <si>
    <t xml:space="preserve">D.F.ZN00630/000004</t>
  </si>
  <si>
    <t xml:space="preserve">MASCOT</t>
  </si>
  <si>
    <t xml:space="preserve">D.F.ZN00630/000010</t>
  </si>
  <si>
    <t xml:space="preserve">D.F.ZN00630/000016</t>
  </si>
  <si>
    <t xml:space="preserve">D.F.ZN00630/000018</t>
  </si>
  <si>
    <t xml:space="preserve">D.F.ZN00630/000019</t>
  </si>
  <si>
    <t xml:space="preserve">D.F.ZN00630/000022</t>
  </si>
  <si>
    <t xml:space="preserve">D.F.ZN00630/000023</t>
  </si>
  <si>
    <t xml:space="preserve">D.F.ZN00630/000024</t>
  </si>
  <si>
    <t xml:space="preserve">D.F.ZN00630/000025</t>
  </si>
  <si>
    <t xml:space="preserve">D.F.ZN00630/000027</t>
  </si>
  <si>
    <t xml:space="preserve">D.F.ZN00630/000030</t>
  </si>
  <si>
    <t xml:space="preserve">D.F.ZN00630/000031</t>
  </si>
  <si>
    <t xml:space="preserve">D.F.ZN00630/000032</t>
  </si>
  <si>
    <t xml:space="preserve">D.F.ZN00630/000033</t>
  </si>
  <si>
    <t xml:space="preserve">D.F.ZN00630/000034</t>
  </si>
  <si>
    <t xml:space="preserve">D.F.ZN00630/000035</t>
  </si>
  <si>
    <t xml:space="preserve">D.F.ZN00630/000038</t>
  </si>
  <si>
    <t xml:space="preserve">D.F.ZN00630/000040</t>
  </si>
  <si>
    <t xml:space="preserve">D.F.ZN00690/000001</t>
  </si>
  <si>
    <t xml:space="preserve">D.F.ZN00690/000003</t>
  </si>
  <si>
    <t xml:space="preserve">D.F.ZN00690/000004</t>
  </si>
  <si>
    <t xml:space="preserve">D.F.ZN00690/000005</t>
  </si>
  <si>
    <t xml:space="preserve">D.F.ZN00690/000006</t>
  </si>
  <si>
    <t xml:space="preserve">D.F.ZN00690/000010</t>
  </si>
  <si>
    <t xml:space="preserve">D.F.ZN00690/000011</t>
  </si>
  <si>
    <t xml:space="preserve">D.F.ZN00690/000012</t>
  </si>
  <si>
    <t xml:space="preserve">D.F.ZN00690/000014</t>
  </si>
  <si>
    <t xml:space="preserve">D.F.ZN00690/000015</t>
  </si>
  <si>
    <t xml:space="preserve">D.F.ZN00690/000016</t>
  </si>
  <si>
    <t xml:space="preserve">D.F.ZN00690/000017</t>
  </si>
  <si>
    <t xml:space="preserve">D.F.ZN00690/000018</t>
  </si>
  <si>
    <t xml:space="preserve">D.F.ZN00690/000023</t>
  </si>
  <si>
    <t xml:space="preserve">D.F.ZN00690/000024</t>
  </si>
  <si>
    <t xml:space="preserve">D.F.ZN00690/000025</t>
  </si>
  <si>
    <t xml:space="preserve">D.F.ZN00690/000026</t>
  </si>
  <si>
    <t xml:space="preserve">D.F.ZN00690/000027</t>
  </si>
  <si>
    <t xml:space="preserve">D.F.ZN00690/000028</t>
  </si>
  <si>
    <t xml:space="preserve">D.F.ZN00690/000029</t>
  </si>
  <si>
    <t xml:space="preserve">D.F.ZN00690/000030</t>
  </si>
  <si>
    <t xml:space="preserve">D.F.ZN00690/000033</t>
  </si>
  <si>
    <t xml:space="preserve">D.F.ZN00690/000034</t>
  </si>
  <si>
    <t xml:space="preserve">D.F.ZN00690/000035</t>
  </si>
  <si>
    <t xml:space="preserve">D.F.ZN00690/000036</t>
  </si>
  <si>
    <t xml:space="preserve">D.F.ZN00801/074117</t>
  </si>
  <si>
    <t xml:space="preserve">MUSWELLBROOK</t>
  </si>
  <si>
    <t xml:space="preserve">D.F.ZN00801/074118</t>
  </si>
  <si>
    <t xml:space="preserve">D.F.ZN00801/074119</t>
  </si>
  <si>
    <t xml:space="preserve">D.F.ZN00801/074120</t>
  </si>
  <si>
    <t xml:space="preserve">D.F.ZN00801/074121</t>
  </si>
  <si>
    <t xml:space="preserve">D.F.ZN00801/074122</t>
  </si>
  <si>
    <t xml:space="preserve">D.F.ZN00801/074123</t>
  </si>
  <si>
    <t xml:space="preserve">D.F.ZN00802/082215</t>
  </si>
  <si>
    <t xml:space="preserve">BAERAMI</t>
  </si>
  <si>
    <t xml:space="preserve">D.F.ZN00802/082220</t>
  </si>
  <si>
    <t xml:space="preserve">D.F.ZN00802/082225</t>
  </si>
  <si>
    <t xml:space="preserve">D.F.ZN00806/082662</t>
  </si>
  <si>
    <t xml:space="preserve">MOONAN</t>
  </si>
  <si>
    <t xml:space="preserve">D.F.ZN00806/082667</t>
  </si>
  <si>
    <t xml:space="preserve">D.F.ZN00807/074179</t>
  </si>
  <si>
    <t xml:space="preserve">DENMAN</t>
  </si>
  <si>
    <t xml:space="preserve">D.F.ZN00807/074180</t>
  </si>
  <si>
    <t xml:space="preserve">D.F.ZN00807/074181</t>
  </si>
  <si>
    <t xml:space="preserve">D.F.ZN00807/074183</t>
  </si>
  <si>
    <t xml:space="preserve">D.F.ZN00807/074184</t>
  </si>
  <si>
    <t xml:space="preserve">D.F.ZN00810/074050</t>
  </si>
  <si>
    <t xml:space="preserve">MERRIWA</t>
  </si>
  <si>
    <t xml:space="preserve">D.F.ZN00810/074054</t>
  </si>
  <si>
    <t xml:space="preserve">D.F.ZN00810/074058</t>
  </si>
  <si>
    <t xml:space="preserve">D.F.ZN00810/074062</t>
  </si>
  <si>
    <t xml:space="preserve">D.F.ZN00811/074234</t>
  </si>
  <si>
    <t xml:space="preserve">ROUCHEL</t>
  </si>
  <si>
    <t xml:space="preserve">D.F.ZN00812/019065</t>
  </si>
  <si>
    <t xml:space="preserve">MITCHELL LINE</t>
  </si>
  <si>
    <t xml:space="preserve">D.F.ZN00812/019066</t>
  </si>
  <si>
    <t xml:space="preserve">D.F.ZN00812/019071</t>
  </si>
  <si>
    <t xml:space="preserve">D.F.ZN00812/019072</t>
  </si>
  <si>
    <t xml:space="preserve">D.F.ZN00813/089055</t>
  </si>
  <si>
    <t xml:space="preserve">SCONE</t>
  </si>
  <si>
    <t xml:space="preserve">D.F.ZN00813/089058</t>
  </si>
  <si>
    <t xml:space="preserve">D.F.ZN00813/89059L</t>
  </si>
  <si>
    <t xml:space="preserve">D.F.ZN00813/089059</t>
  </si>
  <si>
    <t xml:space="preserve">D.F.ZN00813/089061L</t>
  </si>
  <si>
    <t xml:space="preserve">D.F.ZN00813/089061</t>
  </si>
  <si>
    <t xml:space="preserve">D.F.ZN00813/089062</t>
  </si>
  <si>
    <t xml:space="preserve">D.F.ZN00813/089063</t>
  </si>
  <si>
    <t xml:space="preserve">D.F.ZN00813/089065</t>
  </si>
  <si>
    <t xml:space="preserve">D.F.ZN00814/082283</t>
  </si>
  <si>
    <t xml:space="preserve">ABERDEEN</t>
  </si>
  <si>
    <t xml:space="preserve">D.F.ZN00814/082285</t>
  </si>
  <si>
    <t xml:space="preserve">D.F.ZN00814/082289</t>
  </si>
  <si>
    <t xml:space="preserve">D.F.ZN00814/082291</t>
  </si>
  <si>
    <t xml:space="preserve">D.F.ZN00847/000001</t>
  </si>
  <si>
    <t xml:space="preserve">HORNSBY</t>
  </si>
  <si>
    <t xml:space="preserve">D.F.ZN00847/000002</t>
  </si>
  <si>
    <t xml:space="preserve">D.F.ZN00847/000005</t>
  </si>
  <si>
    <t xml:space="preserve">D.F.ZN00847/000007</t>
  </si>
  <si>
    <t xml:space="preserve">D.F.ZN00847/000010</t>
  </si>
  <si>
    <t xml:space="preserve">D.F.ZN00847/000012</t>
  </si>
  <si>
    <t xml:space="preserve">D.F.ZN00847/000014</t>
  </si>
  <si>
    <t xml:space="preserve">D.F.ZN00847/000015</t>
  </si>
  <si>
    <t xml:space="preserve">D.F.ZN00847/000018</t>
  </si>
  <si>
    <t xml:space="preserve">D.F.ZN00847/000019</t>
  </si>
  <si>
    <t xml:space="preserve">D.F.ZN00847/000021</t>
  </si>
  <si>
    <t xml:space="preserve">D.F.ZN00847/000022</t>
  </si>
  <si>
    <t xml:space="preserve">D.F.ZN00847/000023</t>
  </si>
  <si>
    <t xml:space="preserve">D.F.ZN00847/000026</t>
  </si>
  <si>
    <t xml:space="preserve">D.F.ZN00847/000028</t>
  </si>
  <si>
    <t xml:space="preserve">D.F.ZN00847/000029</t>
  </si>
  <si>
    <t xml:space="preserve">D.F.ZN00847/000030</t>
  </si>
  <si>
    <t xml:space="preserve">D.F.ZN00847/000031</t>
  </si>
  <si>
    <t xml:space="preserve">D.F.ZN00847/000035</t>
  </si>
  <si>
    <t xml:space="preserve">D.F.ZN00847/000036</t>
  </si>
  <si>
    <t xml:space="preserve">D.F.ZN00847/000038</t>
  </si>
  <si>
    <t xml:space="preserve">D.F.ZN00847/000039</t>
  </si>
  <si>
    <t xml:space="preserve">D.F.ZN00847/000044</t>
  </si>
  <si>
    <t xml:space="preserve">D.F.ZN00847/000045</t>
  </si>
  <si>
    <t xml:space="preserve">D.F.ZN00847/000046</t>
  </si>
  <si>
    <t xml:space="preserve">D.F.ZN00847/000047</t>
  </si>
  <si>
    <t xml:space="preserve">D.F.ZN00847/000048</t>
  </si>
  <si>
    <t xml:space="preserve">D.F.ZN00874/000002</t>
  </si>
  <si>
    <t xml:space="preserve">D.F.ZN00874/000003</t>
  </si>
  <si>
    <t xml:space="preserve">D.F.ZN00874/000004</t>
  </si>
  <si>
    <t xml:space="preserve">D.F.ZN00874/000007</t>
  </si>
  <si>
    <t xml:space="preserve">D.F.ZN00874/000008</t>
  </si>
  <si>
    <t xml:space="preserve">D.F.ZN00874/000009</t>
  </si>
  <si>
    <t xml:space="preserve">D.F.ZN00874/000010</t>
  </si>
  <si>
    <t xml:space="preserve">D.F.ZN00874/000011</t>
  </si>
  <si>
    <t xml:space="preserve">D.F.ZN00874/000012</t>
  </si>
  <si>
    <t xml:space="preserve">D.F.ZN00874/000015</t>
  </si>
  <si>
    <t xml:space="preserve">D.F.ZN00874/000016</t>
  </si>
  <si>
    <t xml:space="preserve">D.F.ZN00874/000017</t>
  </si>
  <si>
    <t xml:space="preserve">D.F.ZN00874/000018</t>
  </si>
  <si>
    <t xml:space="preserve">D.F.ZN00874/000022</t>
  </si>
  <si>
    <t xml:space="preserve">D.F.ZN00874/000024</t>
  </si>
  <si>
    <t xml:space="preserve">D.F.ZN00874/000025</t>
  </si>
  <si>
    <t xml:space="preserve">D.F.ZN00874/000026</t>
  </si>
  <si>
    <t xml:space="preserve">D.F.ZN00901/000016</t>
  </si>
  <si>
    <t xml:space="preserve">D.F.ZN00901/000017</t>
  </si>
  <si>
    <t xml:space="preserve">D.F.ZN00901/000019</t>
  </si>
  <si>
    <t xml:space="preserve">D.F.ZN00901/000021</t>
  </si>
  <si>
    <t xml:space="preserve">D.F.ZN00901/000022</t>
  </si>
  <si>
    <t xml:space="preserve">D.F.ZN00901/000023</t>
  </si>
  <si>
    <t xml:space="preserve">D.F.ZN00901/000026</t>
  </si>
  <si>
    <t xml:space="preserve">D.F.ZN00901/000027</t>
  </si>
  <si>
    <t xml:space="preserve">D.F.ZN00901/000029</t>
  </si>
  <si>
    <t xml:space="preserve">D.F.ZN00901/000031</t>
  </si>
  <si>
    <t xml:space="preserve">D.F.ZN00901/000032</t>
  </si>
  <si>
    <t xml:space="preserve">D.F.ZN00901/000036</t>
  </si>
  <si>
    <t xml:space="preserve">D.F.ZN00901/000038</t>
  </si>
  <si>
    <t xml:space="preserve">D.F.ZN00931/000001</t>
  </si>
  <si>
    <t xml:space="preserve">DARLINGHURST</t>
  </si>
  <si>
    <t xml:space="preserve">D.F.ZN00931/000002</t>
  </si>
  <si>
    <t xml:space="preserve">D.F.ZN00931/000003</t>
  </si>
  <si>
    <t xml:space="preserve">D.F.ZN00931/000004</t>
  </si>
  <si>
    <t xml:space="preserve">D.F.ZN00931/000007</t>
  </si>
  <si>
    <t xml:space="preserve">D.F.ZN00931/000008</t>
  </si>
  <si>
    <t xml:space="preserve">D.F.ZN00931/000009</t>
  </si>
  <si>
    <t xml:space="preserve">D.F.ZN00931/000010</t>
  </si>
  <si>
    <t xml:space="preserve">D.F.ZN00931/000011</t>
  </si>
  <si>
    <t xml:space="preserve">D.F.ZN00931/000012</t>
  </si>
  <si>
    <t xml:space="preserve">D.F.ZN00931/00013L</t>
  </si>
  <si>
    <t xml:space="preserve">D.F.ZN00931/000013</t>
  </si>
  <si>
    <t xml:space="preserve">D.F.ZN00931/000014</t>
  </si>
  <si>
    <t xml:space="preserve">D.F.ZN00931/00018L</t>
  </si>
  <si>
    <t xml:space="preserve">D.F.ZN00931/000018</t>
  </si>
  <si>
    <t xml:space="preserve">D.F.ZN00931/00018R</t>
  </si>
  <si>
    <t xml:space="preserve">D.F.ZN00965/000002</t>
  </si>
  <si>
    <t xml:space="preserve">PENNANT HILLS</t>
  </si>
  <si>
    <t xml:space="preserve">D.F.ZN00965/000003</t>
  </si>
  <si>
    <t xml:space="preserve">D.F.ZN00965/000004</t>
  </si>
  <si>
    <t xml:space="preserve">D.F.ZN00965/000006</t>
  </si>
  <si>
    <t xml:space="preserve">D.F.ZN00965/000008</t>
  </si>
  <si>
    <t xml:space="preserve">D.F.ZN00965/000013</t>
  </si>
  <si>
    <t xml:space="preserve">D.F.ZN00965/000015</t>
  </si>
  <si>
    <t xml:space="preserve">D.F.ZN00965/000016</t>
  </si>
  <si>
    <t xml:space="preserve">D.F.ZN00965/000017</t>
  </si>
  <si>
    <t xml:space="preserve">D.F.ZN00965/000020</t>
  </si>
  <si>
    <t xml:space="preserve">D.F.ZN00965/000021</t>
  </si>
  <si>
    <t xml:space="preserve">D.F.ZN00965/000022</t>
  </si>
  <si>
    <t xml:space="preserve">D.F.ZN00965/000024</t>
  </si>
  <si>
    <t xml:space="preserve">D.F.ZN00965/000026</t>
  </si>
  <si>
    <t xml:space="preserve">D.F.ZN00965/000028</t>
  </si>
  <si>
    <t xml:space="preserve">D.F.ZN00965/000029</t>
  </si>
  <si>
    <t xml:space="preserve">D.F.ZN00965/000030</t>
  </si>
  <si>
    <t xml:space="preserve">D.F.ZN00965/000033</t>
  </si>
  <si>
    <t xml:space="preserve">D.F.ZN00965/000035</t>
  </si>
  <si>
    <t xml:space="preserve">D.F.ZN00965/000037</t>
  </si>
  <si>
    <t xml:space="preserve">D.F.ZN00965/000038</t>
  </si>
  <si>
    <t xml:space="preserve">D.F.ZN00965/000039</t>
  </si>
  <si>
    <t xml:space="preserve">D.F.ZN00965/000042</t>
  </si>
  <si>
    <t xml:space="preserve">D.F.ZN00965/000043</t>
  </si>
  <si>
    <t xml:space="preserve">D.F.ZN00965/000044</t>
  </si>
  <si>
    <t xml:space="preserve">D.F.ZN00965/000046</t>
  </si>
  <si>
    <t xml:space="preserve">D.F.ZN00965/000047</t>
  </si>
  <si>
    <t xml:space="preserve">D.F.ZN01068/000015</t>
  </si>
  <si>
    <t xml:space="preserve">D.F.ZN01068/000016</t>
  </si>
  <si>
    <t xml:space="preserve">D.F.ZN01068/000017</t>
  </si>
  <si>
    <t xml:space="preserve">D.F.ZN01068/000018</t>
  </si>
  <si>
    <t xml:space="preserve">D.F.ZN01068/000019</t>
  </si>
  <si>
    <t xml:space="preserve">D.F.ZN01068/000020</t>
  </si>
  <si>
    <t xml:space="preserve">D.F.ZN01068/000021</t>
  </si>
  <si>
    <t xml:space="preserve">D.F.ZN01068/000022</t>
  </si>
  <si>
    <t xml:space="preserve">D.F.ZN01068/000026</t>
  </si>
  <si>
    <t xml:space="preserve">D.F.ZN01068/000027</t>
  </si>
  <si>
    <t xml:space="preserve">D.F.ZN01068/00028R</t>
  </si>
  <si>
    <t xml:space="preserve">D.F.ZN01068/000028</t>
  </si>
  <si>
    <t xml:space="preserve">D.F.ZN01068/00028L</t>
  </si>
  <si>
    <t xml:space="preserve">D.F.ZN01068/000052</t>
  </si>
  <si>
    <t xml:space="preserve">D.F.ZN01068/000053</t>
  </si>
  <si>
    <t xml:space="preserve">D.F.ZN01068/000054</t>
  </si>
  <si>
    <t xml:space="preserve">D.F.ZN01068/000056</t>
  </si>
  <si>
    <t xml:space="preserve">D.F.ZN01068/000057</t>
  </si>
  <si>
    <t xml:space="preserve">D.F.ZN01068/000058</t>
  </si>
  <si>
    <t xml:space="preserve">D.F.ZN01193/00010L</t>
  </si>
  <si>
    <t xml:space="preserve">D.F.ZN01193/000010</t>
  </si>
  <si>
    <t xml:space="preserve">LINDFIELD</t>
  </si>
  <si>
    <t xml:space="preserve">D.F.ZN01193/000011</t>
  </si>
  <si>
    <t xml:space="preserve">D.F.ZN01193/000012</t>
  </si>
  <si>
    <t xml:space="preserve">D.F.ZN01193/000015</t>
  </si>
  <si>
    <t xml:space="preserve">D.F.ZN01193/000016</t>
  </si>
  <si>
    <t xml:space="preserve">D.F.ZN01193/000017</t>
  </si>
  <si>
    <t xml:space="preserve">D.F.ZN01193/000020</t>
  </si>
  <si>
    <t xml:space="preserve">D.F.ZN01193/000021</t>
  </si>
  <si>
    <t xml:space="preserve">D.F.ZN01193/000022</t>
  </si>
  <si>
    <t xml:space="preserve">D.F.ZN01193/000025</t>
  </si>
  <si>
    <t xml:space="preserve">D.F.ZN01193/000026</t>
  </si>
  <si>
    <t xml:space="preserve">D.F.ZN01193/000027</t>
  </si>
  <si>
    <t xml:space="preserve">D.F.ZN01193/00028L</t>
  </si>
  <si>
    <t xml:space="preserve">D.F.ZN01193/000028</t>
  </si>
  <si>
    <t xml:space="preserve">D.F.ZN01287/000002</t>
  </si>
  <si>
    <t xml:space="preserve">D.F.ZN01287/000003</t>
  </si>
  <si>
    <t xml:space="preserve">D.F.ZN01287/000004</t>
  </si>
  <si>
    <t xml:space="preserve">D.F.ZN01287/000005</t>
  </si>
  <si>
    <t xml:space="preserve">D.F.ZN01287/000006</t>
  </si>
  <si>
    <t xml:space="preserve">D.F.ZN01287/000011</t>
  </si>
  <si>
    <t xml:space="preserve">D.F.ZN01287/000012</t>
  </si>
  <si>
    <t xml:space="preserve">D.F.ZN01287/000015</t>
  </si>
  <si>
    <t xml:space="preserve">D.F.ZN01287/000016</t>
  </si>
  <si>
    <t xml:space="preserve">D.F.ZN01287/000017</t>
  </si>
  <si>
    <t xml:space="preserve">D.F.ZN01287/000018</t>
  </si>
  <si>
    <t xml:space="preserve">D.F.ZN01287/000019</t>
  </si>
  <si>
    <t xml:space="preserve">D.F.ZN01287/000021</t>
  </si>
  <si>
    <t xml:space="preserve">D.F.ZN01287/000022</t>
  </si>
  <si>
    <t xml:space="preserve">D.F.ZN01287/000023</t>
  </si>
  <si>
    <t xml:space="preserve">D.F.ZN01287/000024</t>
  </si>
  <si>
    <t xml:space="preserve">D.F.ZN01290/000002</t>
  </si>
  <si>
    <t xml:space="preserve">D.F.ZN01290/000003</t>
  </si>
  <si>
    <t xml:space="preserve">D.F.ZN01290/000008</t>
  </si>
  <si>
    <t xml:space="preserve">D.F.ZN01290/000009</t>
  </si>
  <si>
    <t xml:space="preserve">D.F.ZN01290/000010</t>
  </si>
  <si>
    <t xml:space="preserve">D.F.ZN01290/000011</t>
  </si>
  <si>
    <t xml:space="preserve">D.F.ZN01290/000012</t>
  </si>
  <si>
    <t xml:space="preserve">D.F.ZN01290/000013</t>
  </si>
  <si>
    <t xml:space="preserve">D.F.ZN01290/000016</t>
  </si>
  <si>
    <t xml:space="preserve">D.F.ZN01290/000017</t>
  </si>
  <si>
    <t xml:space="preserve">D.F.ZN01610/000001</t>
  </si>
  <si>
    <t xml:space="preserve">HOMEBUSH BAY</t>
  </si>
  <si>
    <t xml:space="preserve">D.F.ZN01610/000002</t>
  </si>
  <si>
    <t xml:space="preserve">D.F.ZN01610/000003</t>
  </si>
  <si>
    <t xml:space="preserve">D.F.ZN01610/000004</t>
  </si>
  <si>
    <t xml:space="preserve">D.F.ZN01610/000005</t>
  </si>
  <si>
    <t xml:space="preserve">D.F.ZN01610/000007</t>
  </si>
  <si>
    <t xml:space="preserve">D.F.ZN01610/000008</t>
  </si>
  <si>
    <t xml:space="preserve">D.F.ZN01610/000010</t>
  </si>
  <si>
    <t xml:space="preserve">D.F.ZN01610/000011</t>
  </si>
  <si>
    <t xml:space="preserve">D.F.ZN01610/000012</t>
  </si>
  <si>
    <t xml:space="preserve">D.F.ZN01610/000013</t>
  </si>
  <si>
    <t xml:space="preserve">D.F.ZN01610/000014</t>
  </si>
  <si>
    <t xml:space="preserve">D.F.ZN01610/000016</t>
  </si>
  <si>
    <t xml:space="preserve">D.F.ZN01610/000017</t>
  </si>
  <si>
    <t xml:space="preserve">D.F.ZN01610/000018</t>
  </si>
  <si>
    <t xml:space="preserve">D.F.ZN01610/000019</t>
  </si>
  <si>
    <t xml:space="preserve">D.F.ZN01610/000020</t>
  </si>
  <si>
    <t xml:space="preserve">D.F.ZN01610/000022</t>
  </si>
  <si>
    <t xml:space="preserve">D.F.ZN01610/000023</t>
  </si>
  <si>
    <t xml:space="preserve">D.F.ZN01610/000025</t>
  </si>
  <si>
    <t xml:space="preserve">D.F.ZN01610/000026</t>
  </si>
  <si>
    <t xml:space="preserve">D.F.ZN01610/000027</t>
  </si>
  <si>
    <t xml:space="preserve">D.F.ZN01610/000028</t>
  </si>
  <si>
    <t xml:space="preserve">D.F.ZN01610/000029</t>
  </si>
  <si>
    <t xml:space="preserve">D.F.ZN01673/00001L</t>
  </si>
  <si>
    <t xml:space="preserve">D.F.ZN01673/000001</t>
  </si>
  <si>
    <t xml:space="preserve">TURRAMURRA</t>
  </si>
  <si>
    <t xml:space="preserve">D.F.ZN01673/00001R</t>
  </si>
  <si>
    <t xml:space="preserve">D.F.ZN01673/000002</t>
  </si>
  <si>
    <t xml:space="preserve">D.F.ZN01673/000006</t>
  </si>
  <si>
    <t xml:space="preserve">D.F.ZN01673/000007</t>
  </si>
  <si>
    <t xml:space="preserve">D.F.ZN01673/000009</t>
  </si>
  <si>
    <t xml:space="preserve">D.F.ZN01673/00011L</t>
  </si>
  <si>
    <t xml:space="preserve">D.F.ZN01673/000011</t>
  </si>
  <si>
    <t xml:space="preserve">D.F.ZN01673/000013</t>
  </si>
  <si>
    <t xml:space="preserve">D.F.ZN01673/000014</t>
  </si>
  <si>
    <t xml:space="preserve">D.F.ZN01673/000018</t>
  </si>
  <si>
    <t xml:space="preserve">D.F.ZN01673/000019</t>
  </si>
  <si>
    <t xml:space="preserve">D.F.ZN01673/000020</t>
  </si>
  <si>
    <t xml:space="preserve">D.F.ZN01673/00021R</t>
  </si>
  <si>
    <t xml:space="preserve">D.F.ZN01673/000021</t>
  </si>
  <si>
    <t xml:space="preserve">D.F.ZN01673/00021L</t>
  </si>
  <si>
    <t xml:space="preserve">D.F.ZN01788/000014</t>
  </si>
  <si>
    <t xml:space="preserve">MATRAVILLE</t>
  </si>
  <si>
    <t xml:space="preserve">D.F.ZN01788/000015</t>
  </si>
  <si>
    <t xml:space="preserve">D.F.ZN01788/000016</t>
  </si>
  <si>
    <t xml:space="preserve">D.F.ZN01788/000017</t>
  </si>
  <si>
    <t xml:space="preserve">D.F.ZN01788/000042</t>
  </si>
  <si>
    <t xml:space="preserve">D.F.ZN01788/000043</t>
  </si>
  <si>
    <t xml:space="preserve">D.F.ZN01788/000044</t>
  </si>
  <si>
    <t xml:space="preserve">D.F.ZN01788/000047</t>
  </si>
  <si>
    <t xml:space="preserve">D.F.ZN01788/000061</t>
  </si>
  <si>
    <t xml:space="preserve">D.F.ZN01788/000062</t>
  </si>
  <si>
    <t xml:space="preserve">D.F.ZN01788/000063</t>
  </si>
  <si>
    <t xml:space="preserve">D.F.ZN01788/000065</t>
  </si>
  <si>
    <t xml:space="preserve">D.F.ZN01788/000067</t>
  </si>
  <si>
    <t xml:space="preserve">D.F.ZN01788/000069</t>
  </si>
  <si>
    <t xml:space="preserve">D.F.ZN01788/000070</t>
  </si>
  <si>
    <t xml:space="preserve">D.F.ZN01850/000031</t>
  </si>
  <si>
    <t xml:space="preserve">D.F.ZN01850/000032</t>
  </si>
  <si>
    <t xml:space="preserve">D.F.ZN01850/000033</t>
  </si>
  <si>
    <t xml:space="preserve">D.F.ZN01850/000040</t>
  </si>
  <si>
    <t xml:space="preserve">D.F.ZN01850/000041</t>
  </si>
  <si>
    <t xml:space="preserve">D.F.ZN01850/000042</t>
  </si>
  <si>
    <t xml:space="preserve">D.F.ZN01850/000044</t>
  </si>
  <si>
    <t xml:space="preserve">D.F.ZN01850/000045</t>
  </si>
  <si>
    <t xml:space="preserve">D.F.ZN02196/000001</t>
  </si>
  <si>
    <t xml:space="preserve">D.F.ZN02196/000002</t>
  </si>
  <si>
    <t xml:space="preserve">D.F.ZN02196/000003</t>
  </si>
  <si>
    <t xml:space="preserve">D.F.ZN02196/000004</t>
  </si>
  <si>
    <t xml:space="preserve">D.F.ZN02196/000005</t>
  </si>
  <si>
    <t xml:space="preserve">D.F.ZN02196/000006</t>
  </si>
  <si>
    <t xml:space="preserve">D.F.ZN02196/000009</t>
  </si>
  <si>
    <t xml:space="preserve">D.F.ZN02196/000010</t>
  </si>
  <si>
    <t xml:space="preserve">D.F.ZN02196/000011</t>
  </si>
  <si>
    <t xml:space="preserve">D.F.ZN02196/000012</t>
  </si>
  <si>
    <t xml:space="preserve">D.F.ZN02196/000013</t>
  </si>
  <si>
    <t xml:space="preserve">D.F.ZN02196/00014L</t>
  </si>
  <si>
    <t xml:space="preserve">D.F.ZN02196/000014</t>
  </si>
  <si>
    <t xml:space="preserve">D.F.ZN02196/00014R</t>
  </si>
  <si>
    <t xml:space="preserve">D.F.ZN02196/000017</t>
  </si>
  <si>
    <t xml:space="preserve">D.F.ZN02196/000018</t>
  </si>
  <si>
    <t xml:space="preserve">D.F.ZN02196/000019</t>
  </si>
  <si>
    <t xml:space="preserve">D.F.ZN02196/000020</t>
  </si>
  <si>
    <t xml:space="preserve">D.F.ZN02196/000021</t>
  </si>
  <si>
    <t xml:space="preserve">D.F.ZN02196/000022</t>
  </si>
  <si>
    <t xml:space="preserve">D.F.ZN02196/000025</t>
  </si>
  <si>
    <t xml:space="preserve">D.F.ZN02196/000026</t>
  </si>
  <si>
    <t xml:space="preserve">D.F.ZN02196/000027</t>
  </si>
  <si>
    <t xml:space="preserve">D.F.ZN02196/000028</t>
  </si>
  <si>
    <t xml:space="preserve">D.F.ZN02310/000002</t>
  </si>
  <si>
    <t xml:space="preserve">D.F.ZN02310/000003</t>
  </si>
  <si>
    <t xml:space="preserve">D.F.ZN02310/000004</t>
  </si>
  <si>
    <t xml:space="preserve">D.F.ZN02310/000008</t>
  </si>
  <si>
    <t xml:space="preserve">D.F.ZN02310/000009</t>
  </si>
  <si>
    <t xml:space="preserve">D.F.ZN02310/000010</t>
  </si>
  <si>
    <t xml:space="preserve">D.F.ZN02310/000014</t>
  </si>
  <si>
    <t xml:space="preserve">D.F.ZN02310/000015</t>
  </si>
  <si>
    <t xml:space="preserve">D.F.ZN02310/000018</t>
  </si>
  <si>
    <t xml:space="preserve">D.F.ZN02310/000019</t>
  </si>
  <si>
    <t xml:space="preserve">D.F.ZN02310/000021</t>
  </si>
  <si>
    <t xml:space="preserve">D.F.ZN02310/000023</t>
  </si>
  <si>
    <t xml:space="preserve">D.F.ZN02310/000024</t>
  </si>
  <si>
    <t xml:space="preserve">D.F.ZN02310/000025</t>
  </si>
  <si>
    <t xml:space="preserve">D.F.ZN02310/000028</t>
  </si>
  <si>
    <t xml:space="preserve">D.F.ZN02310/000029</t>
  </si>
  <si>
    <t xml:space="preserve">D.F.ZN02310/000030</t>
  </si>
  <si>
    <t xml:space="preserve">D.F.ZN02400/000011</t>
  </si>
  <si>
    <t xml:space="preserve">D.F.ZN02400/000013</t>
  </si>
  <si>
    <t xml:space="preserve">D.F.ZN02400/000015</t>
  </si>
  <si>
    <t xml:space="preserve">D.F.ZN02400/000018</t>
  </si>
  <si>
    <t xml:space="preserve">D.F.ZN02400/000021</t>
  </si>
  <si>
    <t xml:space="preserve">D.F.ZN02400/000022</t>
  </si>
  <si>
    <t xml:space="preserve">D.F.ZN02400/000023</t>
  </si>
  <si>
    <t xml:space="preserve">D.F.ZN02400/000026</t>
  </si>
  <si>
    <t xml:space="preserve">D.F.ZN02466/000001</t>
  </si>
  <si>
    <t xml:space="preserve">D.F.ZN02466/000002</t>
  </si>
  <si>
    <t xml:space="preserve">D.F.ZN02466/000003</t>
  </si>
  <si>
    <t xml:space="preserve">D.F.ZN02466/000004</t>
  </si>
  <si>
    <t xml:space="preserve">D.F.ZN02466/000005</t>
  </si>
  <si>
    <t xml:space="preserve">D.F.ZN02466/000006</t>
  </si>
  <si>
    <t xml:space="preserve">D.F.ZN02466/000007</t>
  </si>
  <si>
    <t xml:space="preserve">D.F.ZN02466/000008</t>
  </si>
  <si>
    <t xml:space="preserve">D.F.ZN02466/000011</t>
  </si>
  <si>
    <t xml:space="preserve">D.F.ZN02466/000012</t>
  </si>
  <si>
    <t xml:space="preserve">D.F.ZN02466/000015</t>
  </si>
  <si>
    <t xml:space="preserve">D.F.ZN02466/000016</t>
  </si>
  <si>
    <t xml:space="preserve">D.F.ZN02466/000017</t>
  </si>
  <si>
    <t xml:space="preserve">D.F.ZN02466/000018</t>
  </si>
  <si>
    <t xml:space="preserve">D.F.ZN02466/000019</t>
  </si>
  <si>
    <t xml:space="preserve">D.F.ZN02466/000020</t>
  </si>
  <si>
    <t xml:space="preserve">D.F.ZN02466/000021</t>
  </si>
  <si>
    <t xml:space="preserve">D.F.ZN02466/00022L</t>
  </si>
  <si>
    <t xml:space="preserve">D.F.ZN02466/000022</t>
  </si>
  <si>
    <t xml:space="preserve">D.F.ZN02466/00022R</t>
  </si>
  <si>
    <t xml:space="preserve">D.F.ZN02568/000006</t>
  </si>
  <si>
    <t xml:space="preserve">D.F.ZN02568/000007</t>
  </si>
  <si>
    <t xml:space="preserve">D.F.ZN02568/000008</t>
  </si>
  <si>
    <t xml:space="preserve">D.F.ZN02568/000009</t>
  </si>
  <si>
    <t xml:space="preserve">D.F.ZN02568/00014R</t>
  </si>
  <si>
    <t xml:space="preserve">D.F.ZN02568/000014</t>
  </si>
  <si>
    <t xml:space="preserve">D.F.ZN02568/00014L</t>
  </si>
  <si>
    <t xml:space="preserve">D.F.ZN02568/000015</t>
  </si>
  <si>
    <t xml:space="preserve">D.F.ZN02568/000016</t>
  </si>
  <si>
    <t xml:space="preserve">D.F.ZN02568/000017</t>
  </si>
  <si>
    <t xml:space="preserve">D.F.ZN02568/000018</t>
  </si>
  <si>
    <t xml:space="preserve">D.F.ZN02568/000019</t>
  </si>
  <si>
    <t xml:space="preserve">D.F.ZN02568/000020</t>
  </si>
  <si>
    <t xml:space="preserve">D.F.ZN02568/000021</t>
  </si>
  <si>
    <t xml:space="preserve">D.F.ZN02568/000022</t>
  </si>
  <si>
    <t xml:space="preserve">D.F.ZN02568/000025</t>
  </si>
  <si>
    <t xml:space="preserve">D.F.ZN02568/000026</t>
  </si>
  <si>
    <t xml:space="preserve">D.F.ZN02568/000027</t>
  </si>
  <si>
    <t xml:space="preserve">D.F.ZN02568/000028</t>
  </si>
  <si>
    <t xml:space="preserve">D.F.ZN02568/000029</t>
  </si>
  <si>
    <t xml:space="preserve">D.F.ZN02568/000030</t>
  </si>
  <si>
    <t xml:space="preserve">D.F.ZN02568/000031</t>
  </si>
  <si>
    <t xml:space="preserve">D.F.ZN02568/000032</t>
  </si>
  <si>
    <t xml:space="preserve">D.F.ZN02568/000033</t>
  </si>
  <si>
    <t xml:space="preserve">D.F.ZN02568/000038</t>
  </si>
  <si>
    <t xml:space="preserve">D.F.ZN02568/000039</t>
  </si>
  <si>
    <t xml:space="preserve">D.F.ZN02568/000040</t>
  </si>
  <si>
    <t xml:space="preserve">D.F.ZN02568/000041</t>
  </si>
  <si>
    <t xml:space="preserve">D.F.ZN02568/000042</t>
  </si>
  <si>
    <t xml:space="preserve">D.F.ZN02568/000043</t>
  </si>
  <si>
    <t xml:space="preserve">D.F.ZN02602/000027</t>
  </si>
  <si>
    <t xml:space="preserve">D.F.ZN02602/000028</t>
  </si>
  <si>
    <t xml:space="preserve">D.F.ZN02602/000029</t>
  </si>
  <si>
    <t xml:space="preserve">D.F.ZN02602/000030</t>
  </si>
  <si>
    <t xml:space="preserve">D.F.ZN02602/000031</t>
  </si>
  <si>
    <t xml:space="preserve">D.F.ZN02602/000032</t>
  </si>
  <si>
    <t xml:space="preserve">D.F.ZN02602/000033</t>
  </si>
  <si>
    <t xml:space="preserve">D.F.ZN02602/000034</t>
  </si>
  <si>
    <t xml:space="preserve">D.F.ZN02602/000035</t>
  </si>
  <si>
    <t xml:space="preserve">D.F.ZN02602/000036</t>
  </si>
  <si>
    <t xml:space="preserve">D.F.ZN02602/000041</t>
  </si>
  <si>
    <t xml:space="preserve">D.F.ZN02602/000042</t>
  </si>
  <si>
    <t xml:space="preserve">D.F.ZN02602/000046</t>
  </si>
  <si>
    <t xml:space="preserve">D.F.ZN02635/000031</t>
  </si>
  <si>
    <t xml:space="preserve">EPPING</t>
  </si>
  <si>
    <t xml:space="preserve">D.F.ZN02635/000032</t>
  </si>
  <si>
    <t xml:space="preserve">D.F.ZN02635/000033</t>
  </si>
  <si>
    <t xml:space="preserve">D.F.ZN02635/000035</t>
  </si>
  <si>
    <t xml:space="preserve">D.F.ZN02635/000036</t>
  </si>
  <si>
    <t xml:space="preserve">D.F.ZN02635/000038</t>
  </si>
  <si>
    <t xml:space="preserve">D.F.ZN02635/000039</t>
  </si>
  <si>
    <t xml:space="preserve">D.F.ZN02635/000040</t>
  </si>
  <si>
    <t xml:space="preserve">D.F.ZN02635/000041</t>
  </si>
  <si>
    <t xml:space="preserve">D.F.ZN02635/000043</t>
  </si>
  <si>
    <t xml:space="preserve">D.F.ZN02635/000044</t>
  </si>
  <si>
    <t xml:space="preserve">D.F.ZN02635/000046</t>
  </si>
  <si>
    <t xml:space="preserve">D.F.ZN02635/000047</t>
  </si>
  <si>
    <t xml:space="preserve">D.F.ZN02635/000048</t>
  </si>
  <si>
    <t xml:space="preserve">D.F.ZN02635/000050</t>
  </si>
  <si>
    <t xml:space="preserve">D.F.ZN02635/000051</t>
  </si>
  <si>
    <t xml:space="preserve">D.F.ZN02635/000052</t>
  </si>
  <si>
    <t xml:space="preserve">D.F.ZN02635/000053</t>
  </si>
  <si>
    <t xml:space="preserve">D.F.ZN02635/000055</t>
  </si>
  <si>
    <t xml:space="preserve">D.F.ZN02635/000057</t>
  </si>
  <si>
    <t xml:space="preserve">D.F.ZN02635/000058</t>
  </si>
  <si>
    <t xml:space="preserve">D.F.ZN02635/000059</t>
  </si>
  <si>
    <t xml:space="preserve">D.F.ZN02635/000060</t>
  </si>
  <si>
    <t xml:space="preserve">D.F.ZN02635/000062</t>
  </si>
  <si>
    <t xml:space="preserve">D.F.ZN02635/000064</t>
  </si>
  <si>
    <t xml:space="preserve">D.F.ZN02635/000065</t>
  </si>
  <si>
    <t xml:space="preserve">D.F.ZN02835/000007</t>
  </si>
  <si>
    <t xml:space="preserve">D.F.ZN02835/000008</t>
  </si>
  <si>
    <t xml:space="preserve">D.F.ZN02835/000009</t>
  </si>
  <si>
    <t xml:space="preserve">D.F.ZN02835/000010</t>
  </si>
  <si>
    <t xml:space="preserve">D.F.ZN02835/000015</t>
  </si>
  <si>
    <t xml:space="preserve">D.F.ZN02835/000016</t>
  </si>
  <si>
    <t xml:space="preserve">D.F.ZN02835/000017</t>
  </si>
  <si>
    <t xml:space="preserve">D.F.ZN02835/000018</t>
  </si>
  <si>
    <t xml:space="preserve">D.F.ZN02835/000019</t>
  </si>
  <si>
    <t xml:space="preserve">D.F.ZN02835/000020</t>
  </si>
  <si>
    <t xml:space="preserve">D.F.ZN02835/000021</t>
  </si>
  <si>
    <t xml:space="preserve">D.F.ZN02835/000022</t>
  </si>
  <si>
    <t xml:space="preserve">D.F.ZN02835/00023L</t>
  </si>
  <si>
    <t xml:space="preserve">D.F.ZN02835/000023</t>
  </si>
  <si>
    <t xml:space="preserve">D.F.ZN02835/000024</t>
  </si>
  <si>
    <t xml:space="preserve">D.F.ZN02835/000027</t>
  </si>
  <si>
    <t xml:space="preserve">D.F.ZN02835/000028</t>
  </si>
  <si>
    <t xml:space="preserve">D.F.ZN02835/000029</t>
  </si>
  <si>
    <t xml:space="preserve">D.F.ZN02835/000030</t>
  </si>
  <si>
    <t xml:space="preserve">D.F.ZN02835/000031</t>
  </si>
  <si>
    <t xml:space="preserve">D.F.ZN02835/000032</t>
  </si>
  <si>
    <t xml:space="preserve">D.F.ZN02835/000033</t>
  </si>
  <si>
    <t xml:space="preserve">D.F.ZN02835/000034</t>
  </si>
  <si>
    <t xml:space="preserve">D.F.ZN02835/000035</t>
  </si>
  <si>
    <t xml:space="preserve">D.F.ZN02835/000036</t>
  </si>
  <si>
    <t xml:space="preserve">D.F.ZN02835/000041</t>
  </si>
  <si>
    <t xml:space="preserve">D.F.ZN02835/000042</t>
  </si>
  <si>
    <t xml:space="preserve">D.F.ZN02835/000043</t>
  </si>
  <si>
    <t xml:space="preserve">D.F.ZN03154/000003</t>
  </si>
  <si>
    <t xml:space="preserve">ST. IVES</t>
  </si>
  <si>
    <t xml:space="preserve">D.F.ZN03154/000004</t>
  </si>
  <si>
    <t xml:space="preserve">D.F.ZN03154/000005</t>
  </si>
  <si>
    <t xml:space="preserve">D.F.ZN03154/000006</t>
  </si>
  <si>
    <t xml:space="preserve">D.F.ZN03154/000010</t>
  </si>
  <si>
    <t xml:space="preserve">D.F.ZN03154/000011</t>
  </si>
  <si>
    <t xml:space="preserve">D.F.ZN03154/000012</t>
  </si>
  <si>
    <t xml:space="preserve">D.F.ZN03154/000013</t>
  </si>
  <si>
    <t xml:space="preserve">D.F.ZN03154/000014</t>
  </si>
  <si>
    <t xml:space="preserve">D.F.ZN03154/000016</t>
  </si>
  <si>
    <t xml:space="preserve">D.F.ZN03154/000017</t>
  </si>
  <si>
    <t xml:space="preserve">D.F.ZN03154/000018</t>
  </si>
  <si>
    <t xml:space="preserve">D.F.ZN03154/000019</t>
  </si>
  <si>
    <t xml:space="preserve">D.F.ZN03154/000022</t>
  </si>
  <si>
    <t xml:space="preserve">D.F.ZN03154/000023</t>
  </si>
  <si>
    <t xml:space="preserve">D.F.ZN03154/000024</t>
  </si>
  <si>
    <t xml:space="preserve">D.F.ZN03154/000025</t>
  </si>
  <si>
    <t xml:space="preserve">D.F.ZN03155/000011</t>
  </si>
  <si>
    <t xml:space="preserve">DOUBLE BAY</t>
  </si>
  <si>
    <t xml:space="preserve">D.F.ZN03155/000012</t>
  </si>
  <si>
    <t xml:space="preserve">D.F.ZN03155/000015</t>
  </si>
  <si>
    <t xml:space="preserve">D.F.ZN03155/000016</t>
  </si>
  <si>
    <t xml:space="preserve">D.F.ZN03155/00017L</t>
  </si>
  <si>
    <t xml:space="preserve">D.F.ZN03155/000017</t>
  </si>
  <si>
    <t xml:space="preserve">D.F.ZN03155/000018</t>
  </si>
  <si>
    <t xml:space="preserve">D.F.ZN03155/000019</t>
  </si>
  <si>
    <t xml:space="preserve">D.F.ZN03155/000020</t>
  </si>
  <si>
    <t xml:space="preserve">D.F.ZN03155/000021</t>
  </si>
  <si>
    <t xml:space="preserve">D.F.ZN03155/000022</t>
  </si>
  <si>
    <t xml:space="preserve">D.F.ZN03155/00023R</t>
  </si>
  <si>
    <t xml:space="preserve">D.F.ZN03155/000023</t>
  </si>
  <si>
    <t xml:space="preserve">D.F.ZN03155/000024</t>
  </si>
  <si>
    <t xml:space="preserve">D.F.ZN03155/000027</t>
  </si>
  <si>
    <t xml:space="preserve">D.F.ZN03155/000028</t>
  </si>
  <si>
    <t xml:space="preserve">D.F.ZN03155/000029</t>
  </si>
  <si>
    <t xml:space="preserve">D.F.ZN03155/000030</t>
  </si>
  <si>
    <t xml:space="preserve">D.F.ZN03155/000031</t>
  </si>
  <si>
    <t xml:space="preserve">D.F.ZN03155/000032</t>
  </si>
  <si>
    <t xml:space="preserve">D.F.ZN03155/000033</t>
  </si>
  <si>
    <t xml:space="preserve">D.F.ZN03155/000034</t>
  </si>
  <si>
    <t xml:space="preserve">D.F.ZN03155/000035</t>
  </si>
  <si>
    <t xml:space="preserve">D.F.ZN03155/000036</t>
  </si>
  <si>
    <t xml:space="preserve">D.F.ZN03155/000039</t>
  </si>
  <si>
    <t xml:space="preserve">D.F.ZN03155/000040</t>
  </si>
  <si>
    <t xml:space="preserve">D.F.ZN03155/000044</t>
  </si>
  <si>
    <t xml:space="preserve">D.F.ZN03288/00041L</t>
  </si>
  <si>
    <t xml:space="preserve">D.F.ZN03288/000041</t>
  </si>
  <si>
    <t xml:space="preserve">CITY SOUTH</t>
  </si>
  <si>
    <t xml:space="preserve">D.F.ZN03288/00042L</t>
  </si>
  <si>
    <t xml:space="preserve">D.F.ZN03288/000042</t>
  </si>
  <si>
    <t xml:space="preserve">D.F.ZN03288/00043L</t>
  </si>
  <si>
    <t xml:space="preserve">D.F.ZN03288/000043</t>
  </si>
  <si>
    <t xml:space="preserve">D.F.ZN03288/00044L</t>
  </si>
  <si>
    <t xml:space="preserve">D.F.ZN03288/000044</t>
  </si>
  <si>
    <t xml:space="preserve">D.F.ZN03288/00045L</t>
  </si>
  <si>
    <t xml:space="preserve">D.F.ZN03288/000045</t>
  </si>
  <si>
    <t xml:space="preserve">D.F.ZN03288/00046L</t>
  </si>
  <si>
    <t xml:space="preserve">D.F.ZN03288/000046</t>
  </si>
  <si>
    <t xml:space="preserve">D.F.ZN03288/00041A</t>
  </si>
  <si>
    <t xml:space="preserve">D.F.ZN03288/00041B</t>
  </si>
  <si>
    <t xml:space="preserve">D.F.ZN03288/00041C</t>
  </si>
  <si>
    <t xml:space="preserve">D.F.ZN03288/00041D</t>
  </si>
  <si>
    <t xml:space="preserve">D.F.ZN03288/00041E</t>
  </si>
  <si>
    <t xml:space="preserve">D.F.ZN03288/00041F</t>
  </si>
  <si>
    <t xml:space="preserve">D.F.ZN03288/00041G</t>
  </si>
  <si>
    <t xml:space="preserve">D.F.ZN03288/00041J</t>
  </si>
  <si>
    <t xml:space="preserve">D.F.ZN03288/00041K</t>
  </si>
  <si>
    <t xml:space="preserve">D.F.ZN03288/00041M</t>
  </si>
  <si>
    <t xml:space="preserve">D.F.ZN03288/00042A</t>
  </si>
  <si>
    <t xml:space="preserve">D.F.ZN03288/00042C</t>
  </si>
  <si>
    <t xml:space="preserve">D.F.ZN03288/00042D</t>
  </si>
  <si>
    <t xml:space="preserve">D.F.ZN03288/00042E</t>
  </si>
  <si>
    <t xml:space="preserve">D.F.ZN03288/00042F</t>
  </si>
  <si>
    <t xml:space="preserve">D.F.ZN03288/00042G</t>
  </si>
  <si>
    <t xml:space="preserve">D.F.ZN03288/00042H</t>
  </si>
  <si>
    <t xml:space="preserve">D.F.ZN03288/00042J</t>
  </si>
  <si>
    <t xml:space="preserve">D.F.ZN03288/00042K</t>
  </si>
  <si>
    <t xml:space="preserve">D.F.ZN03288/00042M</t>
  </si>
  <si>
    <t xml:space="preserve">D.F.ZN03288/00043A</t>
  </si>
  <si>
    <t xml:space="preserve">D.F.ZN03288/00043B</t>
  </si>
  <si>
    <t xml:space="preserve">D.F.ZN03288/00043C</t>
  </si>
  <si>
    <t xml:space="preserve">D.F.ZN03288/00043D</t>
  </si>
  <si>
    <t xml:space="preserve">D.F.ZN03288/00043F</t>
  </si>
  <si>
    <t xml:space="preserve">D.F.ZN03288/00043G</t>
  </si>
  <si>
    <t xml:space="preserve">D.F.ZN03288/00043H</t>
  </si>
  <si>
    <t xml:space="preserve">D.F.ZN03288/00043J</t>
  </si>
  <si>
    <t xml:space="preserve">D.F.ZN03288/00043K</t>
  </si>
  <si>
    <t xml:space="preserve">D.F.ZN03288/00043M</t>
  </si>
  <si>
    <t xml:space="preserve">D.F.ZN03288/00044A</t>
  </si>
  <si>
    <t xml:space="preserve">D.F.ZN03288/00044B</t>
  </si>
  <si>
    <t xml:space="preserve">D.F.ZN03288/00044C</t>
  </si>
  <si>
    <t xml:space="preserve">D.F.ZN03288/00044G</t>
  </si>
  <si>
    <t xml:space="preserve">D.F.ZN03288/00044J</t>
  </si>
  <si>
    <t xml:space="preserve">D.F.ZN03288/00044K</t>
  </si>
  <si>
    <t xml:space="preserve">D.F.ZN03288/00044M</t>
  </si>
  <si>
    <t xml:space="preserve">D.F.ZN03288/00045A</t>
  </si>
  <si>
    <t xml:space="preserve">D.F.ZN03288/00045B</t>
  </si>
  <si>
    <t xml:space="preserve">D.F.ZN03288/00045D</t>
  </si>
  <si>
    <t xml:space="preserve">D.F.ZN03288/00045E</t>
  </si>
  <si>
    <t xml:space="preserve">D.F.ZN03288/00045F</t>
  </si>
  <si>
    <t xml:space="preserve">D.F.ZN03288/00045G</t>
  </si>
  <si>
    <t xml:space="preserve">D.F.ZN03288/00045H</t>
  </si>
  <si>
    <t xml:space="preserve">D.F.ZN03288/00045K</t>
  </si>
  <si>
    <t xml:space="preserve">D.F.ZN03288/00045M</t>
  </si>
  <si>
    <t xml:space="preserve">D.F.ZN03288/00046A</t>
  </si>
  <si>
    <t xml:space="preserve">D.F.ZN03288/00046B</t>
  </si>
  <si>
    <t xml:space="preserve">D.F.ZN03288/00046C</t>
  </si>
  <si>
    <t xml:space="preserve">D.F.ZN03288/00046D</t>
  </si>
  <si>
    <t xml:space="preserve">D.F.ZN03288/00046E</t>
  </si>
  <si>
    <t xml:space="preserve">D.F.ZN03288/00046F</t>
  </si>
  <si>
    <t xml:space="preserve">D.F.ZN03288/00046G</t>
  </si>
  <si>
    <t xml:space="preserve">D.F.ZN03288/00046H</t>
  </si>
  <si>
    <t xml:space="preserve">D.F.ZN03288/00046J</t>
  </si>
  <si>
    <t xml:space="preserve">D.F.ZN03288/00046K</t>
  </si>
  <si>
    <t xml:space="preserve">D.F.ZN03288/00046M</t>
  </si>
  <si>
    <t xml:space="preserve">D.F.ZN03425/000007</t>
  </si>
  <si>
    <t xml:space="preserve">CASTLE COVE</t>
  </si>
  <si>
    <t xml:space="preserve">D.F.ZN03425/000008</t>
  </si>
  <si>
    <t xml:space="preserve">D.F.ZN03425/000011</t>
  </si>
  <si>
    <t xml:space="preserve">D.F.ZN03425/000012</t>
  </si>
  <si>
    <t xml:space="preserve">D.F.ZN03425/000015</t>
  </si>
  <si>
    <t xml:space="preserve">D.F.ZN03425/000016</t>
  </si>
  <si>
    <t xml:space="preserve">D.F.ZN03425/000017</t>
  </si>
  <si>
    <t xml:space="preserve">D.F.ZN03425/000018</t>
  </si>
  <si>
    <t xml:space="preserve">D.F.ZN03425/000019</t>
  </si>
  <si>
    <t xml:space="preserve">D.F.ZN03425/000021</t>
  </si>
  <si>
    <t xml:space="preserve">D.F.ZN03425/000022</t>
  </si>
  <si>
    <t xml:space="preserve">D.F.ZN03425/000023</t>
  </si>
  <si>
    <t xml:space="preserve">D.F.ZN03425/000024</t>
  </si>
  <si>
    <t xml:space="preserve">D.F.ZN03425/000027</t>
  </si>
  <si>
    <t xml:space="preserve">D.F.ZN03425/000028</t>
  </si>
  <si>
    <t xml:space="preserve">D.F.ZN03425/000030</t>
  </si>
  <si>
    <t xml:space="preserve">D.F.ZN03425/000032</t>
  </si>
  <si>
    <t xml:space="preserve">D.F.ZN03425/000033</t>
  </si>
  <si>
    <t xml:space="preserve">D.F.ZN03425/000034</t>
  </si>
  <si>
    <t xml:space="preserve">D.F.ZN03425/000035</t>
  </si>
  <si>
    <t xml:space="preserve">D.F.ZN03425/000036</t>
  </si>
  <si>
    <t xml:space="preserve">D.F.ZN03425/000039</t>
  </si>
  <si>
    <t xml:space="preserve">D.F.ZN03425/000043</t>
  </si>
  <si>
    <t xml:space="preserve">D.F.ZN03425/000044</t>
  </si>
  <si>
    <t xml:space="preserve">D.F.ZN03425/000045</t>
  </si>
  <si>
    <t xml:space="preserve">D.F.ZN03425/000046</t>
  </si>
  <si>
    <t xml:space="preserve">D.F.ZN03472/000007</t>
  </si>
  <si>
    <t xml:space="preserve">D.F.ZN03472/000008</t>
  </si>
  <si>
    <t xml:space="preserve">D.F.ZN03472/000011</t>
  </si>
  <si>
    <t xml:space="preserve">D.F.ZN03472/000012</t>
  </si>
  <si>
    <t xml:space="preserve">D.F.ZN03472/000015</t>
  </si>
  <si>
    <t xml:space="preserve">D.F.ZN03472/000016</t>
  </si>
  <si>
    <t xml:space="preserve">D.F.ZN03472/000017</t>
  </si>
  <si>
    <t xml:space="preserve">D.F.ZN03472/000018</t>
  </si>
  <si>
    <t xml:space="preserve">D.F.ZN03472/000019</t>
  </si>
  <si>
    <t xml:space="preserve">D.F.ZN03472/000020</t>
  </si>
  <si>
    <t xml:space="preserve">D.F.ZN03472/000022</t>
  </si>
  <si>
    <t xml:space="preserve">D.F.ZN03472/000027</t>
  </si>
  <si>
    <t xml:space="preserve">D.F.ZN03472/000028</t>
  </si>
  <si>
    <t xml:space="preserve">D.F.ZN03472/000029</t>
  </si>
  <si>
    <t xml:space="preserve">D.F.ZN03472/000030</t>
  </si>
  <si>
    <t xml:space="preserve">D.F.ZN03472/000033</t>
  </si>
  <si>
    <t xml:space="preserve">D.F.ZN03472/000034</t>
  </si>
  <si>
    <t xml:space="preserve">D.F.ZN03472/000035</t>
  </si>
  <si>
    <t xml:space="preserve">D.F.ZN03672/000004</t>
  </si>
  <si>
    <t xml:space="preserve">MAROUBRA</t>
  </si>
  <si>
    <t xml:space="preserve">D.F.ZN03672/000006</t>
  </si>
  <si>
    <t xml:space="preserve">D.F.ZN03672/000009</t>
  </si>
  <si>
    <t xml:space="preserve">D.F.ZN03672/000013</t>
  </si>
  <si>
    <t xml:space="preserve">D.F.ZN03672/000019</t>
  </si>
  <si>
    <t xml:space="preserve">D.F.ZN03672/000021</t>
  </si>
  <si>
    <t xml:space="preserve">D.F.ZN03672/000022</t>
  </si>
  <si>
    <t xml:space="preserve">D.F.ZN03672/000023</t>
  </si>
  <si>
    <t xml:space="preserve">D.F.ZN03672/000026</t>
  </si>
  <si>
    <t xml:space="preserve">D.F.ZN03672/000029</t>
  </si>
  <si>
    <t xml:space="preserve">D.F.ZN03672/000032</t>
  </si>
  <si>
    <t xml:space="preserve">D.F.ZN03672/000034</t>
  </si>
  <si>
    <t xml:space="preserve">D.F.ZN03672/000035</t>
  </si>
  <si>
    <t xml:space="preserve">D.F.ZN03672/000036</t>
  </si>
  <si>
    <t xml:space="preserve">D.F.ZN03672/000037</t>
  </si>
  <si>
    <t xml:space="preserve">D.F.ZN03672/000042</t>
  </si>
  <si>
    <t xml:space="preserve">D.F.ZN03672/000043</t>
  </si>
  <si>
    <t xml:space="preserve">D.F.ZN03672/000044</t>
  </si>
  <si>
    <t xml:space="preserve">D.F.ZN03672/000046</t>
  </si>
  <si>
    <t xml:space="preserve">D.F.ZN03672/000048</t>
  </si>
  <si>
    <t xml:space="preserve">D.F.ZN03922/000001</t>
  </si>
  <si>
    <t xml:space="preserve">DRUMMOYNE</t>
  </si>
  <si>
    <t xml:space="preserve">D.F.ZN03922/000002</t>
  </si>
  <si>
    <t xml:space="preserve">D.F.ZN03922/000003</t>
  </si>
  <si>
    <t xml:space="preserve">D.F.ZN03922/000005</t>
  </si>
  <si>
    <t xml:space="preserve">D.F.ZN03922/000007</t>
  </si>
  <si>
    <t xml:space="preserve">D.F.ZN03922/000010</t>
  </si>
  <si>
    <t xml:space="preserve">D.F.ZN03922/000011</t>
  </si>
  <si>
    <t xml:space="preserve">D.F.ZN03922/000012</t>
  </si>
  <si>
    <t xml:space="preserve">D.F.ZN03922/000013</t>
  </si>
  <si>
    <t xml:space="preserve">D.F.ZN03922/000014</t>
  </si>
  <si>
    <t xml:space="preserve">D.F.ZN03922/000017</t>
  </si>
  <si>
    <t xml:space="preserve">D.F.ZN03922/000018</t>
  </si>
  <si>
    <t xml:space="preserve">D.F.ZN03922/000019</t>
  </si>
  <si>
    <t xml:space="preserve">D.F.ZN03922/000021</t>
  </si>
  <si>
    <t xml:space="preserve">D.F.ZN03922/000022</t>
  </si>
  <si>
    <t xml:space="preserve">D.F.ZN03922/000023</t>
  </si>
  <si>
    <t xml:space="preserve">D.F.ZN03922/000026</t>
  </si>
  <si>
    <t xml:space="preserve">D.F.ZN03922/000027</t>
  </si>
  <si>
    <t xml:space="preserve">D.F.ZN03922/000029</t>
  </si>
  <si>
    <t xml:space="preserve">D.F.ZN03922/000030</t>
  </si>
  <si>
    <t xml:space="preserve">D.F.ZN04545/000002</t>
  </si>
  <si>
    <t xml:space="preserve">MEADOWBANK</t>
  </si>
  <si>
    <t xml:space="preserve">D.F.ZN04545/000003</t>
  </si>
  <si>
    <t xml:space="preserve">D.F.ZN04545/000004</t>
  </si>
  <si>
    <t xml:space="preserve">D.F.ZN04545/000006</t>
  </si>
  <si>
    <t xml:space="preserve">D.F.ZN04545/000009</t>
  </si>
  <si>
    <t xml:space="preserve">D.F.ZN04545/000010</t>
  </si>
  <si>
    <t xml:space="preserve">D.F.ZN04545/000011</t>
  </si>
  <si>
    <t xml:space="preserve">D.F.ZN04545/000012</t>
  </si>
  <si>
    <t xml:space="preserve">D.F.ZN04545/000013</t>
  </si>
  <si>
    <t xml:space="preserve">D.F.ZN04545/000014</t>
  </si>
  <si>
    <t xml:space="preserve">D.F.ZN04545/000016</t>
  </si>
  <si>
    <t xml:space="preserve">D.F.ZN04545/000017</t>
  </si>
  <si>
    <t xml:space="preserve">D.F.ZN04545/000018</t>
  </si>
  <si>
    <t xml:space="preserve">D.F.ZN04545/000019</t>
  </si>
  <si>
    <t xml:space="preserve">D.F.ZN04545/000020</t>
  </si>
  <si>
    <t xml:space="preserve">D.F.ZN04545/000021</t>
  </si>
  <si>
    <t xml:space="preserve">D.F.ZN04545/000024</t>
  </si>
  <si>
    <t xml:space="preserve">D.F.ZN04545/000025</t>
  </si>
  <si>
    <t xml:space="preserve">D.F.ZN04545/000026</t>
  </si>
  <si>
    <t xml:space="preserve">D.F.ZN04545/000027</t>
  </si>
  <si>
    <t xml:space="preserve">D.F.ZN04545/000028</t>
  </si>
  <si>
    <t xml:space="preserve">D.F.ZN04545/000029</t>
  </si>
  <si>
    <t xml:space="preserve">D.F.ZN04545/000031</t>
  </si>
  <si>
    <t xml:space="preserve">D.F.ZN04545/000032</t>
  </si>
  <si>
    <t xml:space="preserve">D.F.ZN04545/000033</t>
  </si>
  <si>
    <t xml:space="preserve">D.F.ZN04545/000035</t>
  </si>
  <si>
    <t xml:space="preserve">D.F.ZN04545/000036</t>
  </si>
  <si>
    <t xml:space="preserve">D.F.ZN04545/000039</t>
  </si>
  <si>
    <t xml:space="preserve">D.F.ZN04545/000040</t>
  </si>
  <si>
    <t xml:space="preserve">D.F.ZN04545/000041</t>
  </si>
  <si>
    <t xml:space="preserve">D.F.ZN04545/000042</t>
  </si>
  <si>
    <t xml:space="preserve">D.F.ZN04545/000044</t>
  </si>
  <si>
    <t xml:space="preserve">D.F.ZN04853/000002</t>
  </si>
  <si>
    <t xml:space="preserve">D.F.ZN04853/000004</t>
  </si>
  <si>
    <t xml:space="preserve">D.F.ZN04853/000007</t>
  </si>
  <si>
    <t xml:space="preserve">D.F.ZN04853/000008</t>
  </si>
  <si>
    <t xml:space="preserve">D.F.ZN04853/000011</t>
  </si>
  <si>
    <t xml:space="preserve">D.F.ZN04853/000012</t>
  </si>
  <si>
    <t xml:space="preserve">D.F.ZN04853/000015</t>
  </si>
  <si>
    <t xml:space="preserve">D.F.ZN04853/000016</t>
  </si>
  <si>
    <t xml:space="preserve">D.F.ZN04853/000017</t>
  </si>
  <si>
    <t xml:space="preserve">D.F.ZN04853/000022</t>
  </si>
  <si>
    <t xml:space="preserve">D.F.ZN04853/000023</t>
  </si>
  <si>
    <t xml:space="preserve">D.F.ZN04853/000026</t>
  </si>
  <si>
    <t xml:space="preserve">D.F.ZN04853/000027</t>
  </si>
  <si>
    <t xml:space="preserve">D.F.ZN04990/00051L</t>
  </si>
  <si>
    <t xml:space="preserve">D.F.ZN04990/000051</t>
  </si>
  <si>
    <t xml:space="preserve">CITY CENTRAL</t>
  </si>
  <si>
    <t xml:space="preserve">D.F.ZN04990/00052L</t>
  </si>
  <si>
    <t xml:space="preserve">D.F.ZN04990/000052</t>
  </si>
  <si>
    <t xml:space="preserve">D.F.ZN04990/00054L</t>
  </si>
  <si>
    <t xml:space="preserve">D.F.ZN04990/000054</t>
  </si>
  <si>
    <t xml:space="preserve">D.F.ZN04990/00055L</t>
  </si>
  <si>
    <t xml:space="preserve">D.F.ZN04990/000055</t>
  </si>
  <si>
    <t xml:space="preserve">D.F.ZN04990/00056L</t>
  </si>
  <si>
    <t xml:space="preserve">D.F.ZN04990/000056</t>
  </si>
  <si>
    <t xml:space="preserve">D.F.ZN04990/00057L</t>
  </si>
  <si>
    <t xml:space="preserve">D.F.ZN04990/000057</t>
  </si>
  <si>
    <t xml:space="preserve">D.F.ZN04990/00051A</t>
  </si>
  <si>
    <t xml:space="preserve">D.F.ZN04990/00051B</t>
  </si>
  <si>
    <t xml:space="preserve">D.F.ZN04990/00051C</t>
  </si>
  <si>
    <t xml:space="preserve">D.F.ZN04990/00051D</t>
  </si>
  <si>
    <t xml:space="preserve">D.F.ZN04990/00051F</t>
  </si>
  <si>
    <t xml:space="preserve">D.F.ZN04990/00051G</t>
  </si>
  <si>
    <t xml:space="preserve">D.F.ZN04990/00051H</t>
  </si>
  <si>
    <t xml:space="preserve">D.F.ZN04990/00051J</t>
  </si>
  <si>
    <t xml:space="preserve">D.F.ZN04990/00051K</t>
  </si>
  <si>
    <t xml:space="preserve">D.F.ZN04990/00051M</t>
  </si>
  <si>
    <t xml:space="preserve">D.F.ZN04990/00052A</t>
  </si>
  <si>
    <t xml:space="preserve">D.F.ZN04990/00052B</t>
  </si>
  <si>
    <t xml:space="preserve">D.F.ZN04990/00052C</t>
  </si>
  <si>
    <t xml:space="preserve">D.F.ZN04990/00052D</t>
  </si>
  <si>
    <t xml:space="preserve">D.F.ZN04990/00052E</t>
  </si>
  <si>
    <t xml:space="preserve">D.F.ZN04990/00052F</t>
  </si>
  <si>
    <t xml:space="preserve">D.F.ZN04990/00052G</t>
  </si>
  <si>
    <t xml:space="preserve">D.F.ZN04990/00052J</t>
  </si>
  <si>
    <t xml:space="preserve">D.F.ZN04990/00052K</t>
  </si>
  <si>
    <t xml:space="preserve">D.F.ZN04990/00052M</t>
  </si>
  <si>
    <t xml:space="preserve">D.F.ZN04990/00053A</t>
  </si>
  <si>
    <t xml:space="preserve">D.F.ZN04990/00053B</t>
  </si>
  <si>
    <t xml:space="preserve">D.F.ZN04990/00053C</t>
  </si>
  <si>
    <t xml:space="preserve">D.F.ZN04990/00053D</t>
  </si>
  <si>
    <t xml:space="preserve">D.F.ZN04990/00053F</t>
  </si>
  <si>
    <t xml:space="preserve">D.F.ZN04990/00053G</t>
  </si>
  <si>
    <t xml:space="preserve">D.F.ZN04990/00053H</t>
  </si>
  <si>
    <t xml:space="preserve">D.F.ZN04990/00053J</t>
  </si>
  <si>
    <t xml:space="preserve">D.F.ZN04990/00054B</t>
  </si>
  <si>
    <t xml:space="preserve">D.F.ZN04990/00054C</t>
  </si>
  <si>
    <t xml:space="preserve">D.F.ZN04990/00054D</t>
  </si>
  <si>
    <t xml:space="preserve">D.F.ZN04990/00054E</t>
  </si>
  <si>
    <t xml:space="preserve">D.F.ZN04990/00054F</t>
  </si>
  <si>
    <t xml:space="preserve">D.F.ZN04990/00054G</t>
  </si>
  <si>
    <t xml:space="preserve">D.F.ZN04990/00054H</t>
  </si>
  <si>
    <t xml:space="preserve">D.F.ZN04990/00054J</t>
  </si>
  <si>
    <t xml:space="preserve">D.F.ZN04990/00054K</t>
  </si>
  <si>
    <t xml:space="preserve">D.F.ZN04990/00054M</t>
  </si>
  <si>
    <t xml:space="preserve">D.F.ZN04990/00055C</t>
  </si>
  <si>
    <t xml:space="preserve">D.F.ZN04990/00055D</t>
  </si>
  <si>
    <t xml:space="preserve">D.F.ZN04990/00055E</t>
  </si>
  <si>
    <t xml:space="preserve">D.F.ZN04990/00055F</t>
  </si>
  <si>
    <t xml:space="preserve">D.F.ZN04990/00055G</t>
  </si>
  <si>
    <t xml:space="preserve">D.F.ZN04990/00055H</t>
  </si>
  <si>
    <t xml:space="preserve">D.F.ZN04990/00055J</t>
  </si>
  <si>
    <t xml:space="preserve">D.F.ZN04990/00055K</t>
  </si>
  <si>
    <t xml:space="preserve">D.F.ZN04990/00055M</t>
  </si>
  <si>
    <t xml:space="preserve">D.F.ZN04990/00056A</t>
  </si>
  <si>
    <t xml:space="preserve">D.F.ZN04990/00056C</t>
  </si>
  <si>
    <t xml:space="preserve">D.F.ZN04990/00056D</t>
  </si>
  <si>
    <t xml:space="preserve">D.F.ZN04990/00056E</t>
  </si>
  <si>
    <t xml:space="preserve">D.F.ZN04990/00056G</t>
  </si>
  <si>
    <t xml:space="preserve">D.F.ZN04990/00056H</t>
  </si>
  <si>
    <t xml:space="preserve">D.F.ZN04990/00056J</t>
  </si>
  <si>
    <t xml:space="preserve">D.F.ZN04990/00056K</t>
  </si>
  <si>
    <t xml:space="preserve">D.F.ZN04990/00057B</t>
  </si>
  <si>
    <t xml:space="preserve">D.F.ZN04990/00057E</t>
  </si>
  <si>
    <t xml:space="preserve">D.F.ZN04990/00057K</t>
  </si>
  <si>
    <t xml:space="preserve">D.F.ZN04990/00057M</t>
  </si>
  <si>
    <t xml:space="preserve">D.F.ZN05868/00002L</t>
  </si>
  <si>
    <t xml:space="preserve">D.F.ZN05868/000002</t>
  </si>
  <si>
    <t xml:space="preserve">GORE HILL</t>
  </si>
  <si>
    <t xml:space="preserve">D.F.ZN05868/00002R</t>
  </si>
  <si>
    <t xml:space="preserve">D.F.ZN05868/000003</t>
  </si>
  <si>
    <t xml:space="preserve">D.F.ZN05868/00005L</t>
  </si>
  <si>
    <t xml:space="preserve">D.F.ZN05868/000005</t>
  </si>
  <si>
    <t xml:space="preserve">D.F.ZN05868/000006</t>
  </si>
  <si>
    <t xml:space="preserve">D.F.ZN05868/000007</t>
  </si>
  <si>
    <t xml:space="preserve">D.F.ZN05868/000008</t>
  </si>
  <si>
    <t xml:space="preserve">D.F.ZN05868/000009</t>
  </si>
  <si>
    <t xml:space="preserve">D.F.ZN05868/000010</t>
  </si>
  <si>
    <t xml:space="preserve">D.F.ZN05868/00012L</t>
  </si>
  <si>
    <t xml:space="preserve">D.F.ZN05868/000012</t>
  </si>
  <si>
    <t xml:space="preserve">D.F.ZN05868/000013</t>
  </si>
  <si>
    <t xml:space="preserve">D.F.ZN05868/000014</t>
  </si>
  <si>
    <t xml:space="preserve">D.F.ZN05868/000015</t>
  </si>
  <si>
    <t xml:space="preserve">D.F.ZN05868/000017</t>
  </si>
  <si>
    <t xml:space="preserve">D.F.ZN05868/000018</t>
  </si>
  <si>
    <t xml:space="preserve">D.F.ZN05868/000020</t>
  </si>
  <si>
    <t xml:space="preserve">D.F.ZN05868/000021</t>
  </si>
  <si>
    <t xml:space="preserve">D.F.ZN05868/000022</t>
  </si>
  <si>
    <t xml:space="preserve">D.F.ZN05868/000023</t>
  </si>
  <si>
    <t xml:space="preserve">D.F.ZN05868/000024</t>
  </si>
  <si>
    <t xml:space="preserve">D.F.ZN05868/000025</t>
  </si>
  <si>
    <t xml:space="preserve">D.F.ZN05868/000027</t>
  </si>
  <si>
    <t xml:space="preserve">D.F.ZN05868/000028</t>
  </si>
  <si>
    <t xml:space="preserve">D.F.ZN05868/000030</t>
  </si>
  <si>
    <t xml:space="preserve">D.F.ZN05868/000031</t>
  </si>
  <si>
    <t xml:space="preserve">D.F.ZN05959/00003L</t>
  </si>
  <si>
    <t xml:space="preserve">D.F.ZN05959/000003</t>
  </si>
  <si>
    <t xml:space="preserve">BELMORE PARK</t>
  </si>
  <si>
    <t xml:space="preserve">D.F.ZN05959/00005L</t>
  </si>
  <si>
    <t xml:space="preserve">D.F.ZN05959/000005</t>
  </si>
  <si>
    <t xml:space="preserve">D.F.ZN05959/00003D</t>
  </si>
  <si>
    <t xml:space="preserve">D.F.ZN05959/00003E</t>
  </si>
  <si>
    <t xml:space="preserve">D.F.ZN05959/00003F</t>
  </si>
  <si>
    <t xml:space="preserve">D.F.ZN05959/00003K</t>
  </si>
  <si>
    <t xml:space="preserve">D.F.ZN05959/00005D</t>
  </si>
  <si>
    <t xml:space="preserve">D.F.ZN05959/00005E</t>
  </si>
  <si>
    <t xml:space="preserve">D.F.ZN05959/00005F</t>
  </si>
  <si>
    <t xml:space="preserve">D.F.ZN05959/00005K</t>
  </si>
  <si>
    <t xml:space="preserve">D.F.ZN05959/00005M</t>
  </si>
  <si>
    <t xml:space="preserve">D.F.ZN05959/00007A</t>
  </si>
  <si>
    <t xml:space="preserve">D.F.ZN05959/00007B</t>
  </si>
  <si>
    <t xml:space="preserve">D.F.ZN05959/00007C</t>
  </si>
  <si>
    <t xml:space="preserve">D.F.ZN05959/00007G</t>
  </si>
  <si>
    <t xml:space="preserve">D.F.ZN05959/00007H</t>
  </si>
  <si>
    <t xml:space="preserve">D.F.ZN05959/00007J</t>
  </si>
  <si>
    <t xml:space="preserve">D.F.ZN07481/00001R</t>
  </si>
  <si>
    <t xml:space="preserve">D.F.ZN07481/000001</t>
  </si>
  <si>
    <t xml:space="preserve">DARLING HARBOUR</t>
  </si>
  <si>
    <t xml:space="preserve">D.F.ZN07481/000002</t>
  </si>
  <si>
    <t xml:space="preserve">D.F.ZN07481/00003L</t>
  </si>
  <si>
    <t xml:space="preserve">D.F.ZN07481/000003</t>
  </si>
  <si>
    <t xml:space="preserve">D.F.ZN07481/00003R</t>
  </si>
  <si>
    <t xml:space="preserve">D.F.ZN07481/000005</t>
  </si>
  <si>
    <t xml:space="preserve">D.F.ZN07481/00006R</t>
  </si>
  <si>
    <t xml:space="preserve">D.F.ZN07481/000006</t>
  </si>
  <si>
    <t xml:space="preserve">D.F.ZN07481/00006L</t>
  </si>
  <si>
    <t xml:space="preserve">D.F.ZN07481/000008</t>
  </si>
  <si>
    <t xml:space="preserve">D.F.ZN07481/00009L</t>
  </si>
  <si>
    <t xml:space="preserve">D.F.ZN07481/000009</t>
  </si>
  <si>
    <t xml:space="preserve">D.F.ZN07481/00009R</t>
  </si>
  <si>
    <t xml:space="preserve">D.F.ZN07481/000010</t>
  </si>
  <si>
    <t xml:space="preserve">D.F.ZN07481/00012R</t>
  </si>
  <si>
    <t xml:space="preserve">D.F.ZN07481/000012</t>
  </si>
  <si>
    <t xml:space="preserve">D.F.ZN07481/00012L</t>
  </si>
  <si>
    <t xml:space="preserve">D.F.ZN07481/000013</t>
  </si>
  <si>
    <t xml:space="preserve">D.F.ZN07481/00014R</t>
  </si>
  <si>
    <t xml:space="preserve">D.F.ZN07481/000014</t>
  </si>
  <si>
    <t xml:space="preserve">D.F.ZN07481/00014L</t>
  </si>
  <si>
    <t xml:space="preserve">D.F.ZN07481/000016</t>
  </si>
  <si>
    <t xml:space="preserve">D.F.ZN07481/00017L</t>
  </si>
  <si>
    <t xml:space="preserve">D.F.ZN07481/000017</t>
  </si>
  <si>
    <t xml:space="preserve">D.F.ZN07481/00017R</t>
  </si>
  <si>
    <t xml:space="preserve">D.F.ZN07481/000019</t>
  </si>
  <si>
    <t xml:space="preserve">D.F.ZN07481/00020R</t>
  </si>
  <si>
    <t xml:space="preserve">D.F.ZN07481/000020</t>
  </si>
  <si>
    <t xml:space="preserve">D.F.ZN07481/00020L</t>
  </si>
  <si>
    <t xml:space="preserve">D.F.ZN07481/000021</t>
  </si>
  <si>
    <t xml:space="preserve">D.F.ZN07900/000001</t>
  </si>
  <si>
    <t xml:space="preserve">CAMPBELL ST</t>
  </si>
  <si>
    <t xml:space="preserve">D.F.ZN07900/00002R</t>
  </si>
  <si>
    <t xml:space="preserve">D.F.ZN07900/000002</t>
  </si>
  <si>
    <t xml:space="preserve">D.F.ZN07900/00002L</t>
  </si>
  <si>
    <t xml:space="preserve">D.F.ZN07900/000003</t>
  </si>
  <si>
    <t xml:space="preserve">D.F.ZN07900/00004R</t>
  </si>
  <si>
    <t xml:space="preserve">D.F.ZN07900/000004</t>
  </si>
  <si>
    <t xml:space="preserve">D.F.ZN07900/00004L</t>
  </si>
  <si>
    <t xml:space="preserve">D.F.ZN07900/000006</t>
  </si>
  <si>
    <t xml:space="preserve">D.F.ZN07900/00007L</t>
  </si>
  <si>
    <t xml:space="preserve">D.F.ZN07900/000007</t>
  </si>
  <si>
    <t xml:space="preserve">D.F.ZN07900/00007R</t>
  </si>
  <si>
    <t xml:space="preserve">D.F.ZN07900/000009</t>
  </si>
  <si>
    <t xml:space="preserve">D.F.ZN07900/00010R</t>
  </si>
  <si>
    <t xml:space="preserve">D.F.ZN07900/000010</t>
  </si>
  <si>
    <t xml:space="preserve">D.F.ZN07900/00010L</t>
  </si>
  <si>
    <t xml:space="preserve">D.F.ZN07900/000011</t>
  </si>
  <si>
    <t xml:space="preserve">D.F.ZN07900/000012</t>
  </si>
  <si>
    <t xml:space="preserve">D.F.ZN07900/000014</t>
  </si>
  <si>
    <t xml:space="preserve">D.F.ZN07900/000015</t>
  </si>
  <si>
    <t xml:space="preserve">D.F.ZN07900/000016</t>
  </si>
  <si>
    <t xml:space="preserve">D.F.ZN07900/00017L</t>
  </si>
  <si>
    <t xml:space="preserve">D.F.ZN07900/000017</t>
  </si>
  <si>
    <t xml:space="preserve">D.F.ZN07900/000019</t>
  </si>
  <si>
    <t xml:space="preserve">D.F.ZN07900/00020R</t>
  </si>
  <si>
    <t xml:space="preserve">D.F.ZN07900/000020</t>
  </si>
  <si>
    <t xml:space="preserve">D.F.ZN07900/00020L</t>
  </si>
  <si>
    <t xml:space="preserve">D.F.ZN07900/000022</t>
  </si>
  <si>
    <t xml:space="preserve">D.F.ZN07900/00023R</t>
  </si>
  <si>
    <t xml:space="preserve">D.F.ZN07900/000023</t>
  </si>
  <si>
    <t xml:space="preserve">D.F.ZN07900/00023L</t>
  </si>
  <si>
    <t xml:space="preserve">D.F.ZN07900/000024</t>
  </si>
  <si>
    <t xml:space="preserve">D.F.ZN08000/00002L</t>
  </si>
  <si>
    <t xml:space="preserve">D.F.ZN08000/000002</t>
  </si>
  <si>
    <t xml:space="preserve">MACQUARIE PARK</t>
  </si>
  <si>
    <t xml:space="preserve">D.F.ZN08000/00002R</t>
  </si>
  <si>
    <t xml:space="preserve">D.F.ZN08000/000003</t>
  </si>
  <si>
    <t xml:space="preserve">D.F.ZN08000/000004</t>
  </si>
  <si>
    <t xml:space="preserve">D.F.ZN08000/000006</t>
  </si>
  <si>
    <t xml:space="preserve">D.F.ZN08000/00007L</t>
  </si>
  <si>
    <t xml:space="preserve">D.F.ZN08000/000007</t>
  </si>
  <si>
    <t xml:space="preserve">D.F.ZN08000/00007R</t>
  </si>
  <si>
    <t xml:space="preserve">D.F.ZN08000/000008</t>
  </si>
  <si>
    <t xml:space="preserve">D.F.ZN08000/00010L</t>
  </si>
  <si>
    <t xml:space="preserve">D.F.ZN08000/000010</t>
  </si>
  <si>
    <t xml:space="preserve">D.F.ZN08000/00010R</t>
  </si>
  <si>
    <t xml:space="preserve">D.F.ZN08000/000011</t>
  </si>
  <si>
    <t xml:space="preserve">D.F.ZN08000/000012</t>
  </si>
  <si>
    <t xml:space="preserve">D.F.ZN08000/000014</t>
  </si>
  <si>
    <t xml:space="preserve">D.F.ZN08000/000015</t>
  </si>
  <si>
    <t xml:space="preserve">D.F.ZN08000/000016</t>
  </si>
  <si>
    <t xml:space="preserve">D.F.ZN08000/00017R</t>
  </si>
  <si>
    <t xml:space="preserve">D.F.ZN08000/000017</t>
  </si>
  <si>
    <t xml:space="preserve">D.F.ZN08000/00017L</t>
  </si>
  <si>
    <t xml:space="preserve">D.F.ZN08000/000019</t>
  </si>
  <si>
    <t xml:space="preserve">D.F.ZN08000/00020L</t>
  </si>
  <si>
    <t xml:space="preserve">D.F.ZN08000/000020</t>
  </si>
  <si>
    <t xml:space="preserve">D.F.ZN08000/00020R</t>
  </si>
  <si>
    <t xml:space="preserve">D.F.ZN08000/000021</t>
  </si>
  <si>
    <t xml:space="preserve">D.F.ZN08000/00023R</t>
  </si>
  <si>
    <t xml:space="preserve">D.F.ZN08000/000023</t>
  </si>
  <si>
    <t xml:space="preserve">D.F.ZN08000/00023L</t>
  </si>
  <si>
    <t xml:space="preserve">D.F.ZN08000/00024R</t>
  </si>
  <si>
    <t xml:space="preserve">D.F.ZN08000/000024</t>
  </si>
  <si>
    <t xml:space="preserve">D.F.ZN08000/00025R</t>
  </si>
  <si>
    <t xml:space="preserve">D.F.ZN08000/000025</t>
  </si>
  <si>
    <t xml:space="preserve">D.F.ZN08000/00025L</t>
  </si>
  <si>
    <t xml:space="preserve">D.F.ZN08000/000028</t>
  </si>
  <si>
    <t xml:space="preserve">D.F.ZN08000/00029L</t>
  </si>
  <si>
    <t xml:space="preserve">D.F.ZN08000/000029</t>
  </si>
  <si>
    <t xml:space="preserve">D.F.ZN08000/00029R</t>
  </si>
  <si>
    <t xml:space="preserve">D.F.ZN08000/000030</t>
  </si>
  <si>
    <t xml:space="preserve">D.F.ZN08000/00034R</t>
  </si>
  <si>
    <t xml:space="preserve">D.F.ZN08000/000034</t>
  </si>
  <si>
    <t xml:space="preserve">D.F.ZN08000/00034L</t>
  </si>
  <si>
    <t xml:space="preserve">D.F.ZN08000/000036</t>
  </si>
  <si>
    <t xml:space="preserve">D.F.ZN08000/000038</t>
  </si>
  <si>
    <t xml:space="preserve">D.F.ZN08000/000039</t>
  </si>
  <si>
    <t xml:space="preserve">D.F.ZN08100/000001</t>
  </si>
  <si>
    <t xml:space="preserve">GREEN SQUARE</t>
  </si>
  <si>
    <t xml:space="preserve">D.F.ZN08100/000002</t>
  </si>
  <si>
    <t xml:space="preserve">D.F.ZN08100/00004R</t>
  </si>
  <si>
    <t xml:space="preserve">D.F.ZN08100/000004</t>
  </si>
  <si>
    <t xml:space="preserve">D.F.ZN08100/00004L</t>
  </si>
  <si>
    <t xml:space="preserve">D.F.ZN08100/000006</t>
  </si>
  <si>
    <t xml:space="preserve">D.F.ZN08100/000007</t>
  </si>
  <si>
    <t xml:space="preserve">D.F.ZN08100/000009</t>
  </si>
  <si>
    <t xml:space="preserve">D.F.ZN08100/000010</t>
  </si>
  <si>
    <t xml:space="preserve">D.F.ZN08100/000011</t>
  </si>
  <si>
    <t xml:space="preserve">D.F.ZN08100/00012R</t>
  </si>
  <si>
    <t xml:space="preserve">D.F.ZN08100/000012</t>
  </si>
  <si>
    <t xml:space="preserve">D.F.ZN08100/00012L</t>
  </si>
  <si>
    <t xml:space="preserve">D.F.ZN08100/000014</t>
  </si>
  <si>
    <t xml:space="preserve">D.F.ZN08100/00017R</t>
  </si>
  <si>
    <t xml:space="preserve">D.F.ZN08100/000017</t>
  </si>
  <si>
    <t xml:space="preserve">D.F.ZN08100/00017L</t>
  </si>
  <si>
    <t xml:space="preserve">D.F.ZN08100/000019</t>
  </si>
  <si>
    <t xml:space="preserve">D.F.ZN08100/00020L</t>
  </si>
  <si>
    <t xml:space="preserve">D.F.ZN08100/000020</t>
  </si>
  <si>
    <t xml:space="preserve">D.F.ZN08100/000022</t>
  </si>
  <si>
    <t xml:space="preserve">D.F.ZN08100/000024</t>
  </si>
  <si>
    <t xml:space="preserve">D.F.ZN08100/00025L</t>
  </si>
  <si>
    <t xml:space="preserve">D.F.ZN08100/000025</t>
  </si>
  <si>
    <t xml:space="preserve">D.F.ZN08100/000028</t>
  </si>
  <si>
    <t xml:space="preserve">D.F.ZN08100/00029L</t>
  </si>
  <si>
    <t xml:space="preserve">D.F.ZN08100/000029</t>
  </si>
  <si>
    <t xml:space="preserve">D.F.ZN08100/000030</t>
  </si>
  <si>
    <t xml:space="preserve">D.F.ZN08100/00031L</t>
  </si>
  <si>
    <t xml:space="preserve">D.F.ZN08100/000031</t>
  </si>
  <si>
    <t xml:space="preserve">D.F.ZN08100/000033</t>
  </si>
  <si>
    <t xml:space="preserve">D.F.ZN08100/00034L</t>
  </si>
  <si>
    <t xml:space="preserve">D.F.ZN08100/000034</t>
  </si>
  <si>
    <t xml:space="preserve">D.F.ZN08100/000036</t>
  </si>
  <si>
    <t xml:space="preserve">D.F.ZN08100/00037L</t>
  </si>
  <si>
    <t xml:space="preserve">D.F.ZN08100/000037</t>
  </si>
  <si>
    <t xml:space="preserve">D.F.ZN08100/000038</t>
  </si>
  <si>
    <t xml:space="preserve">D.F.ZN08100/00039L</t>
  </si>
  <si>
    <t xml:space="preserve">D.F.ZN08100/000039</t>
  </si>
  <si>
    <t xml:space="preserve">D.F.ZN08700/00061L</t>
  </si>
  <si>
    <t xml:space="preserve">D.F.ZN08700/000061</t>
  </si>
  <si>
    <t xml:space="preserve">CITY NORTH</t>
  </si>
  <si>
    <t xml:space="preserve">D.F.ZN08700/00062L</t>
  </si>
  <si>
    <t xml:space="preserve">D.F.ZN08700/000062</t>
  </si>
  <si>
    <t xml:space="preserve">D.F.ZN08700/00063L</t>
  </si>
  <si>
    <t xml:space="preserve">D.F.ZN08700/000063</t>
  </si>
  <si>
    <t xml:space="preserve">D.F.ZN08700/00065L</t>
  </si>
  <si>
    <t xml:space="preserve">D.F.ZN08700/000065</t>
  </si>
  <si>
    <t xml:space="preserve">D.F.ZN08700/00061A</t>
  </si>
  <si>
    <t xml:space="preserve">D.F.ZN08700/00061B</t>
  </si>
  <si>
    <t xml:space="preserve">D.F.ZN08700/00061C</t>
  </si>
  <si>
    <t xml:space="preserve">D.F.ZN08700/00061D</t>
  </si>
  <si>
    <t xml:space="preserve">D.F.ZN08700/00061E</t>
  </si>
  <si>
    <t xml:space="preserve">D.F.ZN08700/00061F</t>
  </si>
  <si>
    <t xml:space="preserve">D.F.ZN08700/00061G</t>
  </si>
  <si>
    <t xml:space="preserve">D.F.ZN08700/00061H</t>
  </si>
  <si>
    <t xml:space="preserve">D.F.ZN08700/00061J</t>
  </si>
  <si>
    <t xml:space="preserve">D.F.ZN08700/00061K</t>
  </si>
  <si>
    <t xml:space="preserve">D.F.ZN08700/00061M</t>
  </si>
  <si>
    <t xml:space="preserve">D.F.ZN08700/00062A</t>
  </si>
  <si>
    <t xml:space="preserve">D.F.ZN08700/00062C</t>
  </si>
  <si>
    <t xml:space="preserve">D.F.ZN08700/00062D</t>
  </si>
  <si>
    <t xml:space="preserve">D.F.ZN08700/00062E</t>
  </si>
  <si>
    <t xml:space="preserve">D.F.ZN08700/00062G</t>
  </si>
  <si>
    <t xml:space="preserve">D.F.ZN08700/00062H</t>
  </si>
  <si>
    <t xml:space="preserve">D.F.ZN08700/00062J</t>
  </si>
  <si>
    <t xml:space="preserve">D.F.ZN08700/00062K</t>
  </si>
  <si>
    <t xml:space="preserve">D.F.ZN08700/00062M</t>
  </si>
  <si>
    <t xml:space="preserve">D.F.ZN08700/00063A</t>
  </si>
  <si>
    <t xml:space="preserve">D.F.ZN08700/00063B</t>
  </si>
  <si>
    <t xml:space="preserve">D.F.ZN08700/00063C</t>
  </si>
  <si>
    <t xml:space="preserve">D.F.ZN08700/00063D</t>
  </si>
  <si>
    <t xml:space="preserve">D.F.ZN08700/00063E</t>
  </si>
  <si>
    <t xml:space="preserve">D.F.ZN08700/00063F</t>
  </si>
  <si>
    <t xml:space="preserve">D.F.ZN08700/00063G</t>
  </si>
  <si>
    <t xml:space="preserve">D.F.ZN08700/00063H</t>
  </si>
  <si>
    <t xml:space="preserve">D.F.ZN08700/00063K</t>
  </si>
  <si>
    <t xml:space="preserve">D.F.ZN08700/00063M</t>
  </si>
  <si>
    <t xml:space="preserve">D.F.ZN08700/00064A</t>
  </si>
  <si>
    <t xml:space="preserve">D.F.ZN08700/00064B</t>
  </si>
  <si>
    <t xml:space="preserve">D.F.ZN08700/00064C</t>
  </si>
  <si>
    <t xml:space="preserve">D.F.ZN08700/00064D</t>
  </si>
  <si>
    <t xml:space="preserve">D.F.ZN08700/00064E</t>
  </si>
  <si>
    <t xml:space="preserve">D.F.ZN08700/00064F</t>
  </si>
  <si>
    <t xml:space="preserve">D.F.ZN08700/00065A</t>
  </si>
  <si>
    <t xml:space="preserve">D.F.ZN08700/00065B</t>
  </si>
  <si>
    <t xml:space="preserve">D.F.ZN08700/00065C</t>
  </si>
  <si>
    <t xml:space="preserve">D.F.ZN08700/00065D</t>
  </si>
  <si>
    <t xml:space="preserve">D.F.ZN08700/00065E</t>
  </si>
  <si>
    <t xml:space="preserve">D.F.ZN08700/00065G</t>
  </si>
  <si>
    <t xml:space="preserve">D.F.ZN08700/00065H</t>
  </si>
  <si>
    <t xml:space="preserve">D.F.ZN08700/00065J</t>
  </si>
  <si>
    <t xml:space="preserve">D.F.ZN08700/00065K</t>
  </si>
  <si>
    <t xml:space="preserve">D.F.ZN08700/00065M</t>
  </si>
  <si>
    <t xml:space="preserve">D.F.ZN08700/00066A</t>
  </si>
  <si>
    <t xml:space="preserve">D.F.ZN08700/00066B</t>
  </si>
  <si>
    <t xml:space="preserve">D.F.ZN08700/00066C</t>
  </si>
  <si>
    <t xml:space="preserve">D.F.ZN08700/00066D</t>
  </si>
  <si>
    <t xml:space="preserve">D.F.ZN08700/00066F</t>
  </si>
  <si>
    <t xml:space="preserve">D.F.ZN08700/00066G</t>
  </si>
  <si>
    <t xml:space="preserve">D.F.ZN08700/00066H</t>
  </si>
  <si>
    <t xml:space="preserve">D.F.ZN08700/00066J</t>
  </si>
  <si>
    <t xml:space="preserve">D.F.ZN08700/00067H</t>
  </si>
  <si>
    <t xml:space="preserve">D.F.ZN08700/00067J</t>
  </si>
  <si>
    <t xml:space="preserve">D.F.ZN09015/000001</t>
  </si>
  <si>
    <t xml:space="preserve">SCA Pole Mounted Sub</t>
  </si>
  <si>
    <t xml:space="preserve">D.F.ZN09035/00001R</t>
  </si>
  <si>
    <t xml:space="preserve">D.F.ZN09035/000001</t>
  </si>
  <si>
    <t xml:space="preserve">CARINGBAH</t>
  </si>
  <si>
    <t xml:space="preserve">D.F.ZN09035/00001L</t>
  </si>
  <si>
    <t xml:space="preserve">D.F.ZN09035/000002</t>
  </si>
  <si>
    <t xml:space="preserve">D.F.ZN09035/00004R</t>
  </si>
  <si>
    <t xml:space="preserve">D.F.ZN09035/000004</t>
  </si>
  <si>
    <t xml:space="preserve">D.F.ZN09035/00004L</t>
  </si>
  <si>
    <t xml:space="preserve">D.F.ZN09035/00005L</t>
  </si>
  <si>
    <t xml:space="preserve">D.F.ZN09035/000005</t>
  </si>
  <si>
    <t xml:space="preserve">D.F.ZN09035/00005R</t>
  </si>
  <si>
    <t xml:space="preserve">D.F.ZN09035/00007R</t>
  </si>
  <si>
    <t xml:space="preserve">D.F.ZN09035/000007</t>
  </si>
  <si>
    <t xml:space="preserve">D.F.ZN09035/00007L</t>
  </si>
  <si>
    <t xml:space="preserve">D.F.ZN09035/000008</t>
  </si>
  <si>
    <t xml:space="preserve">D.F.ZN09035/000010</t>
  </si>
  <si>
    <t xml:space="preserve">D.F.ZN09035/00011R</t>
  </si>
  <si>
    <t xml:space="preserve">D.F.ZN09035/000011</t>
  </si>
  <si>
    <t xml:space="preserve">D.F.ZN09035/00011L</t>
  </si>
  <si>
    <t xml:space="preserve">D.F.ZN09037/000002</t>
  </si>
  <si>
    <t xml:space="preserve">D.F.ZN09037/000003</t>
  </si>
  <si>
    <t xml:space="preserve">D.F.ZN09037/000004</t>
  </si>
  <si>
    <t xml:space="preserve">D.F.ZN09037/000007</t>
  </si>
  <si>
    <t xml:space="preserve">D.F.ZN09037/000008</t>
  </si>
  <si>
    <t xml:space="preserve">D.F.ZN09037/000009</t>
  </si>
  <si>
    <t xml:space="preserve">D.F.ZN09037/000010</t>
  </si>
  <si>
    <t xml:space="preserve">D.F.ZN09037/000014</t>
  </si>
  <si>
    <t xml:space="preserve">D.F.ZN09037/000015</t>
  </si>
  <si>
    <t xml:space="preserve">D.F.ZN09037/000016</t>
  </si>
  <si>
    <t xml:space="preserve">D.F.ZN09037/000017</t>
  </si>
  <si>
    <t xml:space="preserve">D.F.ZN09118/000002</t>
  </si>
  <si>
    <t xml:space="preserve">CRONULLA</t>
  </si>
  <si>
    <t xml:space="preserve">D.F.ZN09118/000003</t>
  </si>
  <si>
    <t xml:space="preserve">D.F.ZN09118/000004</t>
  </si>
  <si>
    <t xml:space="preserve">D.F.ZN09118/000006</t>
  </si>
  <si>
    <t xml:space="preserve">D.F.ZN09118/000007</t>
  </si>
  <si>
    <t xml:space="preserve">D.F.ZN09118/000008</t>
  </si>
  <si>
    <t xml:space="preserve">D.F.ZN09118/000011</t>
  </si>
  <si>
    <t xml:space="preserve">D.F.ZN09118/000012</t>
  </si>
  <si>
    <t xml:space="preserve">D.F.ZN09118/000013</t>
  </si>
  <si>
    <t xml:space="preserve">D.F.ZN09118/000015</t>
  </si>
  <si>
    <t xml:space="preserve">D.F.ZN09118/000016</t>
  </si>
  <si>
    <t xml:space="preserve">D.F.ZN09118/000017</t>
  </si>
  <si>
    <t xml:space="preserve">D.F.ZN09118/000020</t>
  </si>
  <si>
    <t xml:space="preserve">D.F.ZN09118/000021</t>
  </si>
  <si>
    <t xml:space="preserve">D.F.ZN09118/000022</t>
  </si>
  <si>
    <t xml:space="preserve">D.F.ZN09118/000024</t>
  </si>
  <si>
    <t xml:space="preserve">D.F.ZN09118/000025</t>
  </si>
  <si>
    <t xml:space="preserve">D.F.ZN09118/000026</t>
  </si>
  <si>
    <t xml:space="preserve">D.F.ZN09171/000004</t>
  </si>
  <si>
    <t xml:space="preserve">LUCAS HEIGHTS</t>
  </si>
  <si>
    <t xml:space="preserve">D.F.ZN09171/000005</t>
  </si>
  <si>
    <t xml:space="preserve">D.F.ZN09171/000007</t>
  </si>
  <si>
    <t xml:space="preserve">D.F.ZN09171/000013</t>
  </si>
  <si>
    <t xml:space="preserve">D.F.ZN09245/00001L</t>
  </si>
  <si>
    <t xml:space="preserve">D.F.ZN09245/000001</t>
  </si>
  <si>
    <t xml:space="preserve">D.F.ZN09245/000003</t>
  </si>
  <si>
    <t xml:space="preserve">D.F.ZN09245/000004</t>
  </si>
  <si>
    <t xml:space="preserve">D.F.ZN09245/00006L</t>
  </si>
  <si>
    <t xml:space="preserve">D.F.ZN09245/000006</t>
  </si>
  <si>
    <t xml:space="preserve">D.F.ZN09245/000009</t>
  </si>
  <si>
    <t xml:space="preserve">D.F.ZN09245/000010</t>
  </si>
  <si>
    <t xml:space="preserve">D.F.ZN09245/000013</t>
  </si>
  <si>
    <t xml:space="preserve">D.F.ZN09245/00015L</t>
  </si>
  <si>
    <t xml:space="preserve">D.F.ZN09245/000015</t>
  </si>
  <si>
    <t xml:space="preserve">D.F.ZN09245/000019</t>
  </si>
  <si>
    <t xml:space="preserve">D.F.ZN09245/00021L</t>
  </si>
  <si>
    <t xml:space="preserve">D.F.ZN09245/000021</t>
  </si>
  <si>
    <t xml:space="preserve">D.F.ZN09252/000021</t>
  </si>
  <si>
    <t xml:space="preserve">D.F.ZN09252/000022</t>
  </si>
  <si>
    <t xml:space="preserve">D.F.ZN09252/00024L</t>
  </si>
  <si>
    <t xml:space="preserve">D.F.ZN09252/000024</t>
  </si>
  <si>
    <t xml:space="preserve">D.F.ZN09252/00024R</t>
  </si>
  <si>
    <t xml:space="preserve">D.F.ZN09252/000025</t>
  </si>
  <si>
    <t xml:space="preserve">D.F.ZN09252/000027</t>
  </si>
  <si>
    <t xml:space="preserve">D.F.ZN09252/00028L</t>
  </si>
  <si>
    <t xml:space="preserve">D.F.ZN09252/000028</t>
  </si>
  <si>
    <t xml:space="preserve">D.F.ZN09252/00028R</t>
  </si>
  <si>
    <t xml:space="preserve">D.F.ZN09252/00030L</t>
  </si>
  <si>
    <t xml:space="preserve">D.F.ZN09252/000030</t>
  </si>
  <si>
    <t xml:space="preserve">D.F.ZN09252/00030R</t>
  </si>
  <si>
    <t xml:space="preserve">D.F.ZN09252/00031L</t>
  </si>
  <si>
    <t xml:space="preserve">D.F.ZN09252/000031</t>
  </si>
  <si>
    <t xml:space="preserve">D.F.ZN09252/00031R</t>
  </si>
  <si>
    <t xml:space="preserve">D.F.ZN09534/000003</t>
  </si>
  <si>
    <t xml:space="preserve">KURNELL SOUTH</t>
  </si>
  <si>
    <t xml:space="preserve">D.F.ZN09534/000006</t>
  </si>
  <si>
    <t xml:space="preserve">D.F.ZN09534/000007</t>
  </si>
  <si>
    <t xml:space="preserve">D.F.ZN09534/00010L</t>
  </si>
  <si>
    <t xml:space="preserve">D.F.ZN09534/000010</t>
  </si>
  <si>
    <t xml:space="preserve">D.F.ZN09534/000011</t>
  </si>
  <si>
    <t xml:space="preserve">D.F.ZN09534/000012</t>
  </si>
  <si>
    <t xml:space="preserve">D.F.ZN09534/00015L</t>
  </si>
  <si>
    <t xml:space="preserve">D.F.ZN09534/000015</t>
  </si>
  <si>
    <t xml:space="preserve">D.F.ZN09534/000017</t>
  </si>
  <si>
    <t xml:space="preserve">D.F.ZN09534/000018</t>
  </si>
  <si>
    <t xml:space="preserve">D.F.ZN09534/000019</t>
  </si>
  <si>
    <t xml:space="preserve">D.F.ZN09550/000001</t>
  </si>
  <si>
    <t xml:space="preserve">GWAWLEY BAY</t>
  </si>
  <si>
    <t xml:space="preserve">D.F.ZN09550/000003</t>
  </si>
  <si>
    <t xml:space="preserve">D.F.ZN09550/00004L</t>
  </si>
  <si>
    <t xml:space="preserve">D.F.ZN09550/000004</t>
  </si>
  <si>
    <t xml:space="preserve">D.F.ZN09550/000006</t>
  </si>
  <si>
    <t xml:space="preserve">D.F.ZN09550/00008L</t>
  </si>
  <si>
    <t xml:space="preserve">D.F.ZN09550/000008</t>
  </si>
  <si>
    <t xml:space="preserve">D.F.ZN09550/000009</t>
  </si>
  <si>
    <t xml:space="preserve">D.F.ZN09550/000011</t>
  </si>
  <si>
    <t xml:space="preserve">D.F.ZN09550/000027</t>
  </si>
  <si>
    <t xml:space="preserve">D.F.ZN09550/000028</t>
  </si>
  <si>
    <t xml:space="preserve">D.F.ZN09550/000033</t>
  </si>
  <si>
    <t xml:space="preserve">D.F.ZN09550/000034</t>
  </si>
  <si>
    <t xml:space="preserve">D.F.ZN09550/000036</t>
  </si>
  <si>
    <t xml:space="preserve">D.F.ZN09550/000041</t>
  </si>
  <si>
    <t xml:space="preserve">D.F.ZN09550/000042</t>
  </si>
  <si>
    <t xml:space="preserve">D.F.ZN09550/000043</t>
  </si>
  <si>
    <t xml:space="preserve">D.F.ZN09700/000011</t>
  </si>
  <si>
    <t xml:space="preserve">D.F.ZN09700/000012</t>
  </si>
  <si>
    <t xml:space="preserve">D.F.ZN09700/000015</t>
  </si>
  <si>
    <t xml:space="preserve">D.F.ZN09700/000016</t>
  </si>
  <si>
    <t xml:space="preserve">D.F.ZN09700/000017</t>
  </si>
  <si>
    <t xml:space="preserve">D.F.ZN09700/000018</t>
  </si>
  <si>
    <t xml:space="preserve">D.F.ZN09700/000019</t>
  </si>
  <si>
    <t xml:space="preserve">D.F.ZN09700/000020</t>
  </si>
  <si>
    <t xml:space="preserve">D.F.ZN09700/000021</t>
  </si>
  <si>
    <t xml:space="preserve">D.F.ZN09700/000022</t>
  </si>
  <si>
    <t xml:space="preserve">D.F.ZN09700/000023</t>
  </si>
  <si>
    <t xml:space="preserve">D.F.ZN09700/000024</t>
  </si>
  <si>
    <t xml:space="preserve">D.F.ZN09900/00001L</t>
  </si>
  <si>
    <t xml:space="preserve">D.F.ZN09900/000001</t>
  </si>
  <si>
    <t xml:space="preserve">MENAI</t>
  </si>
  <si>
    <t xml:space="preserve">D.F.ZN09900/00001R</t>
  </si>
  <si>
    <t xml:space="preserve">D.F.ZN09900/000002</t>
  </si>
  <si>
    <t xml:space="preserve">D.F.ZN09900/000003</t>
  </si>
  <si>
    <t xml:space="preserve">D.F.ZN09900/000005</t>
  </si>
  <si>
    <t xml:space="preserve">D.F.ZN09900/000006</t>
  </si>
  <si>
    <t xml:space="preserve">D.F.ZN09900/000008</t>
  </si>
  <si>
    <t xml:space="preserve">D.F.ZN09900/000009</t>
  </si>
  <si>
    <t xml:space="preserve">D.F.ZN09900/000010</t>
  </si>
  <si>
    <t xml:space="preserve">D.F.ZN09900/000012</t>
  </si>
  <si>
    <t xml:space="preserve">D.F.ZN09900/000013</t>
  </si>
  <si>
    <t xml:space="preserve">D.F.ZN09900/000014</t>
  </si>
  <si>
    <t xml:space="preserve">D.F.ZN09900/000016</t>
  </si>
  <si>
    <t xml:space="preserve">D.F.ZN09900/000017</t>
  </si>
  <si>
    <t xml:space="preserve">D.F.ZN09900/000019</t>
  </si>
  <si>
    <t xml:space="preserve">D.F.ZN09900/000020</t>
  </si>
  <si>
    <t xml:space="preserve">D.F.ZN09900/000021</t>
  </si>
  <si>
    <t xml:space="preserve">D.F.ZN10991/000001</t>
  </si>
  <si>
    <t xml:space="preserve">D.F.ZN10991/000002</t>
  </si>
  <si>
    <t xml:space="preserve">D.F.ZN10991/000005</t>
  </si>
  <si>
    <t xml:space="preserve">D.F.ZN10991/000006</t>
  </si>
  <si>
    <t xml:space="preserve">D.F.ZN10991/000007</t>
  </si>
  <si>
    <t xml:space="preserve">D.F.ZN10991/000008</t>
  </si>
  <si>
    <t xml:space="preserve">D.F.ZN10991/000012</t>
  </si>
  <si>
    <t xml:space="preserve">D.F.ZN10991/000013</t>
  </si>
  <si>
    <t xml:space="preserve">D.F.ZN10993/00022L</t>
  </si>
  <si>
    <t xml:space="preserve">D.F.ZN10993/000022</t>
  </si>
  <si>
    <t xml:space="preserve">HURSTVILLE NORTH</t>
  </si>
  <si>
    <t xml:space="preserve">D.F.ZN10993/000023</t>
  </si>
  <si>
    <t xml:space="preserve">D.F.ZN10993/000026</t>
  </si>
  <si>
    <t xml:space="preserve">D.F.ZN10993/00027L</t>
  </si>
  <si>
    <t xml:space="preserve">D.F.ZN10993/000027</t>
  </si>
  <si>
    <t xml:space="preserve">D.F.ZN10993/000033</t>
  </si>
  <si>
    <t xml:space="preserve">D.F.ZN10993/00034L</t>
  </si>
  <si>
    <t xml:space="preserve">D.F.ZN10993/000034</t>
  </si>
  <si>
    <t xml:space="preserve">D.F.ZN10993/000035</t>
  </si>
  <si>
    <t xml:space="preserve">D.F.ZN10993/00039L</t>
  </si>
  <si>
    <t xml:space="preserve">D.F.ZN10993/000039</t>
  </si>
  <si>
    <t xml:space="preserve">D.F.ZN10993/000043</t>
  </si>
  <si>
    <t xml:space="preserve">D.F.ZN10994/000001</t>
  </si>
  <si>
    <t xml:space="preserve">D.F.ZN10994/00002L</t>
  </si>
  <si>
    <t xml:space="preserve">D.F.ZN10994/000002</t>
  </si>
  <si>
    <t xml:space="preserve">D.F.ZN10994/000003</t>
  </si>
  <si>
    <t xml:space="preserve">D.F.ZN10994/00004L</t>
  </si>
  <si>
    <t xml:space="preserve">D.F.ZN10994/000004</t>
  </si>
  <si>
    <t xml:space="preserve">D.F.ZN10994/000007</t>
  </si>
  <si>
    <t xml:space="preserve">D.F.ZN10994/00008L</t>
  </si>
  <si>
    <t xml:space="preserve">D.F.ZN10994/000008</t>
  </si>
  <si>
    <t xml:space="preserve">D.F.ZN10994/000009</t>
  </si>
  <si>
    <t xml:space="preserve">D.F.ZN10994/00010L</t>
  </si>
  <si>
    <t xml:space="preserve">D.F.ZN10994/000010</t>
  </si>
  <si>
    <t xml:space="preserve">D.F.ZN10994/000011</t>
  </si>
  <si>
    <t xml:space="preserve">D.F.ZN10994/00012L</t>
  </si>
  <si>
    <t xml:space="preserve">D.F.ZN10994/000012</t>
  </si>
  <si>
    <t xml:space="preserve">D.F.ZN10994/000013</t>
  </si>
  <si>
    <t xml:space="preserve">D.F.ZN10994/00014L</t>
  </si>
  <si>
    <t xml:space="preserve">D.F.ZN10994/000014</t>
  </si>
  <si>
    <t xml:space="preserve">D.F.ZN10994/000018</t>
  </si>
  <si>
    <t xml:space="preserve">D.F.ZN10994/00019L</t>
  </si>
  <si>
    <t xml:space="preserve">D.F.ZN10994/000019</t>
  </si>
  <si>
    <t xml:space="preserve">D.F.ZN10994/000020</t>
  </si>
  <si>
    <t xml:space="preserve">D.F.ZN10994/00021L</t>
  </si>
  <si>
    <t xml:space="preserve">D.F.ZN10994/000021</t>
  </si>
  <si>
    <t xml:space="preserve">D.F.ZN10995/000001</t>
  </si>
  <si>
    <t xml:space="preserve">D.F.ZN10995/000002</t>
  </si>
  <si>
    <t xml:space="preserve">D.F.ZN10995/000005</t>
  </si>
  <si>
    <t xml:space="preserve">D.F.ZN10995/000006</t>
  </si>
  <si>
    <t xml:space="preserve">D.F.ZN10995/000007</t>
  </si>
  <si>
    <t xml:space="preserve">D.F.ZN10995/000008</t>
  </si>
  <si>
    <t xml:space="preserve">D.F.ZN10995/000012</t>
  </si>
  <si>
    <t xml:space="preserve">D.F.ZN10995/000013</t>
  </si>
  <si>
    <t xml:space="preserve">D.F.ZN10997/000001</t>
  </si>
  <si>
    <t xml:space="preserve">SANS SOUCI</t>
  </si>
  <si>
    <t xml:space="preserve">D.F.ZN10997/000002</t>
  </si>
  <si>
    <t xml:space="preserve">D.F.ZN10997/000005</t>
  </si>
  <si>
    <t xml:space="preserve">D.F.ZN10997/000006</t>
  </si>
  <si>
    <t xml:space="preserve">D.F.ZN10997/000007</t>
  </si>
  <si>
    <t xml:space="preserve">D.F.ZN10997/000008</t>
  </si>
  <si>
    <t xml:space="preserve">D.F.ZN10997/000011</t>
  </si>
  <si>
    <t xml:space="preserve">D.F.ZN10997/000012</t>
  </si>
  <si>
    <t xml:space="preserve">D.F.ZN10998/000001</t>
  </si>
  <si>
    <t xml:space="preserve">ROCKDALE</t>
  </si>
  <si>
    <t xml:space="preserve">D.F.ZN10998/000002</t>
  </si>
  <si>
    <t xml:space="preserve">D.F.ZN10998/000003</t>
  </si>
  <si>
    <t xml:space="preserve">D.F.ZN10998/000005</t>
  </si>
  <si>
    <t xml:space="preserve">D.F.ZN10998/000008</t>
  </si>
  <si>
    <t xml:space="preserve">D.F.ZN10998/000009</t>
  </si>
  <si>
    <t xml:space="preserve">D.F.ZN10998/000010</t>
  </si>
  <si>
    <t xml:space="preserve">D.F.ZN10998/000012</t>
  </si>
  <si>
    <t xml:space="preserve">D.F.ZN10998/000013</t>
  </si>
  <si>
    <t xml:space="preserve">D.F.ZN10998/000015</t>
  </si>
  <si>
    <t xml:space="preserve">D.F.ZN10998/000016</t>
  </si>
  <si>
    <t xml:space="preserve">D.F.ZN10998/000017</t>
  </si>
  <si>
    <t xml:space="preserve">D.F.ZN10998/000018</t>
  </si>
  <si>
    <t xml:space="preserve">D.F.ZN10998/000019</t>
  </si>
  <si>
    <t xml:space="preserve">D.F.ZN10998/000024</t>
  </si>
  <si>
    <t xml:space="preserve">D.F.ZN10998/000025</t>
  </si>
  <si>
    <t xml:space="preserve">D.F.ZN10998/000026</t>
  </si>
  <si>
    <t xml:space="preserve">D.F.ZN10998/000028</t>
  </si>
  <si>
    <t xml:space="preserve">D.F.ZN10998/000029</t>
  </si>
  <si>
    <t xml:space="preserve">D.F.ZN10998/000031</t>
  </si>
  <si>
    <t xml:space="preserve">D.F.ZN10998/000032</t>
  </si>
  <si>
    <t xml:space="preserve">D.F.ZN10999/00001L</t>
  </si>
  <si>
    <t xml:space="preserve">D.F.ZN10999/000001</t>
  </si>
  <si>
    <t xml:space="preserve">KOGARAH</t>
  </si>
  <si>
    <t xml:space="preserve">D.F.ZN10999/000002</t>
  </si>
  <si>
    <t xml:space="preserve">D.F.ZN10999/00003L</t>
  </si>
  <si>
    <t xml:space="preserve">D.F.ZN10999/000003</t>
  </si>
  <si>
    <t xml:space="preserve">D.F.ZN10999/000004</t>
  </si>
  <si>
    <t xml:space="preserve">D.F.ZN10999/000007</t>
  </si>
  <si>
    <t xml:space="preserve">D.F.ZN10999/00009L</t>
  </si>
  <si>
    <t xml:space="preserve">D.F.ZN10999/000009</t>
  </si>
  <si>
    <t xml:space="preserve">D.F.ZN10999/000010</t>
  </si>
  <si>
    <t xml:space="preserve">D.F.ZN10999/00011L</t>
  </si>
  <si>
    <t xml:space="preserve">D.F.ZN10999/000011</t>
  </si>
  <si>
    <t xml:space="preserve">D.F.ZN10999/00012L</t>
  </si>
  <si>
    <t xml:space="preserve">D.F.ZN10999/000012</t>
  </si>
  <si>
    <t xml:space="preserve">D.F.ZN10999/00014L</t>
  </si>
  <si>
    <t xml:space="preserve">D.F.ZN10999/000014</t>
  </si>
  <si>
    <t xml:space="preserve">D.F.ZN10999/000015</t>
  </si>
  <si>
    <t xml:space="preserve">D.F.ZN10999/00016L</t>
  </si>
  <si>
    <t xml:space="preserve">D.F.ZN10999/000016</t>
  </si>
  <si>
    <t xml:space="preserve">D.F.ZN10999/000017</t>
  </si>
  <si>
    <t xml:space="preserve">D.F.ZN10999/00019L</t>
  </si>
  <si>
    <t xml:space="preserve">D.F.ZN10999/000019</t>
  </si>
  <si>
    <t xml:space="preserve">D.F.ZN10999/00022L</t>
  </si>
  <si>
    <t xml:space="preserve">D.F.ZN10999/000022</t>
  </si>
  <si>
    <t xml:space="preserve">D.F.ZN10999/000023</t>
  </si>
  <si>
    <t xml:space="preserve">D.F.ZN10999/00024L</t>
  </si>
  <si>
    <t xml:space="preserve">D.F.ZN10999/000024</t>
  </si>
  <si>
    <t xml:space="preserve">D.F.ZN10999/00025L</t>
  </si>
  <si>
    <t xml:space="preserve">D.F.ZN10999/000025</t>
  </si>
  <si>
    <t xml:space="preserve">D.F.ZN10999/00028L</t>
  </si>
  <si>
    <t xml:space="preserve">D.F.ZN10999/000028</t>
  </si>
  <si>
    <t xml:space="preserve">D.F.ZN10999/000029</t>
  </si>
  <si>
    <t xml:space="preserve">D.F.ZN10999/00030L</t>
  </si>
  <si>
    <t xml:space="preserve">D.F.ZN10999/000030</t>
  </si>
  <si>
    <t xml:space="preserve">D.F.ZN10999/000032</t>
  </si>
  <si>
    <t xml:space="preserve">D.F.ZN10999/000035</t>
  </si>
  <si>
    <t xml:space="preserve">D.F.ZN10999/00036L</t>
  </si>
  <si>
    <t xml:space="preserve">D.F.ZN10999/000036</t>
  </si>
  <si>
    <t xml:space="preserve">D.F.ZN10999/000037</t>
  </si>
  <si>
    <t xml:space="preserve">D.F.ZN10999/00038L</t>
  </si>
  <si>
    <t xml:space="preserve">D.F.ZN10999/000038</t>
  </si>
  <si>
    <t xml:space="preserve">D.F.ZN10999/00039L</t>
  </si>
  <si>
    <t xml:space="preserve">D.F.ZN10999/000039</t>
  </si>
  <si>
    <t xml:space="preserve">D.F.ZN12570/00021L</t>
  </si>
  <si>
    <t xml:space="preserve">D.F.ZN12570/000021</t>
  </si>
  <si>
    <t xml:space="preserve">D.F.ZN12570/00021R</t>
  </si>
  <si>
    <t xml:space="preserve">D.F.ZN12570/000022</t>
  </si>
  <si>
    <t xml:space="preserve">D.F.ZN12570/000024</t>
  </si>
  <si>
    <t xml:space="preserve">D.F.ZN12570/000025</t>
  </si>
  <si>
    <t xml:space="preserve">D.F.ZN12570/000026</t>
  </si>
  <si>
    <t xml:space="preserve">D.F.ZN12570/00028R</t>
  </si>
  <si>
    <t xml:space="preserve">D.F.ZN12570/000028</t>
  </si>
  <si>
    <t xml:space="preserve">D.F.ZN12570/000029</t>
  </si>
  <si>
    <t xml:space="preserve">D.F.ZN12570/00030</t>
  </si>
  <si>
    <t xml:space="preserve">D.F.ZN12570/000030</t>
  </si>
  <si>
    <t xml:space="preserve">D.F.ZN12570/00032R</t>
  </si>
  <si>
    <t xml:space="preserve">D.F.ZN12570/000032</t>
  </si>
  <si>
    <t xml:space="preserve">D.F.ZN12570/000033</t>
  </si>
  <si>
    <t xml:space="preserve">D.F.ZN12570/000034</t>
  </si>
  <si>
    <t xml:space="preserve">D.F.ZN12570/000035</t>
  </si>
  <si>
    <t xml:space="preserve">D.F.ZN12570/00037L</t>
  </si>
  <si>
    <t xml:space="preserve">D.F.ZN12570/000037</t>
  </si>
  <si>
    <t xml:space="preserve">D.F.ZN12570/00037R</t>
  </si>
  <si>
    <t xml:space="preserve">D.F.ZN12570/000039</t>
  </si>
  <si>
    <t xml:space="preserve">D.F.ZN12570/000040</t>
  </si>
  <si>
    <t xml:space="preserve">D.F.ZN12570/000041</t>
  </si>
  <si>
    <t xml:space="preserve">D.F.ZN12580/000001</t>
  </si>
  <si>
    <t xml:space="preserve">D.F.ZN12580/000002</t>
  </si>
  <si>
    <t xml:space="preserve">D.F.ZN12580/00004L</t>
  </si>
  <si>
    <t xml:space="preserve">D.F.ZN12580/000004</t>
  </si>
  <si>
    <t xml:space="preserve">D.F.ZN12580/00004R</t>
  </si>
  <si>
    <t xml:space="preserve">D.F.ZN12580/000007</t>
  </si>
  <si>
    <t xml:space="preserve">D.F.ZN12580/000008</t>
  </si>
  <si>
    <t xml:space="preserve">D.F.ZN12580/000010</t>
  </si>
  <si>
    <t xml:space="preserve">D.F.ZN12580/00012R</t>
  </si>
  <si>
    <t xml:space="preserve">D.F.ZN12580/000012</t>
  </si>
  <si>
    <t xml:space="preserve">D.F.ZN12580/00012L</t>
  </si>
  <si>
    <t xml:space="preserve">D.F.ZN12580/000013</t>
  </si>
  <si>
    <t xml:space="preserve">D.F.ZN12580/000014</t>
  </si>
  <si>
    <t xml:space="preserve">D.F.ZN12580/00016L</t>
  </si>
  <si>
    <t xml:space="preserve">D.F.ZN12580/000016</t>
  </si>
  <si>
    <t xml:space="preserve">D.F.ZN12580/00016R</t>
  </si>
  <si>
    <t xml:space="preserve">D.F.ZN12600/000001</t>
  </si>
  <si>
    <t xml:space="preserve">D.F.ZN12600/000002</t>
  </si>
  <si>
    <t xml:space="preserve">D.F.ZN12600/000003</t>
  </si>
  <si>
    <t xml:space="preserve">D.F.ZN12600/000005</t>
  </si>
  <si>
    <t xml:space="preserve">D.F.ZN12600/000009</t>
  </si>
  <si>
    <t xml:space="preserve">D.F.ZN12600/000011</t>
  </si>
  <si>
    <t xml:space="preserve">D.F.ZN12600/000012</t>
  </si>
  <si>
    <t xml:space="preserve">D.F.ZN12600/000013</t>
  </si>
  <si>
    <t xml:space="preserve">D.F.ZN12610/000002</t>
  </si>
  <si>
    <t xml:space="preserve">D.F.ZN12610/000003</t>
  </si>
  <si>
    <t xml:space="preserve">D.F.ZN12610/000005</t>
  </si>
  <si>
    <t xml:space="preserve">D.F.ZN12610/000006</t>
  </si>
  <si>
    <t xml:space="preserve">D.F.ZN12610/000007</t>
  </si>
  <si>
    <t xml:space="preserve">D.F.ZN12610/000008</t>
  </si>
  <si>
    <t xml:space="preserve">D.F.ZN12610/000009</t>
  </si>
  <si>
    <t xml:space="preserve">D.F.ZN12610/000010</t>
  </si>
  <si>
    <t xml:space="preserve">D.F.ZN12610/000011</t>
  </si>
  <si>
    <t xml:space="preserve">D.F.ZN12610/000013</t>
  </si>
  <si>
    <t xml:space="preserve">D.F.ZN12610/000014</t>
  </si>
  <si>
    <t xml:space="preserve">D.F.ZN12610/000016</t>
  </si>
  <si>
    <t xml:space="preserve">D.F.ZN12610/000017</t>
  </si>
  <si>
    <t xml:space="preserve">D.F.ZN12610/000018</t>
  </si>
  <si>
    <t xml:space="preserve">D.F.ZN12610/000020</t>
  </si>
  <si>
    <t xml:space="preserve">D.F.ZN12610/000022</t>
  </si>
  <si>
    <t xml:space="preserve">D.F.ZN12610/000023</t>
  </si>
  <si>
    <t xml:space="preserve">D.F.ZN12610/000024</t>
  </si>
  <si>
    <t xml:space="preserve">D.F.ZN12610/000025</t>
  </si>
  <si>
    <t xml:space="preserve">D.F.ZN12610/000026</t>
  </si>
  <si>
    <t xml:space="preserve">D.F.ZN12620/00001L</t>
  </si>
  <si>
    <t xml:space="preserve">D.F.ZN12620/000001</t>
  </si>
  <si>
    <t xml:space="preserve">NORAVILLE</t>
  </si>
  <si>
    <t xml:space="preserve">D.F.ZN12620/00001R</t>
  </si>
  <si>
    <t xml:space="preserve">D.F.ZN12620/000002</t>
  </si>
  <si>
    <t xml:space="preserve">D.F.ZN12620/000003</t>
  </si>
  <si>
    <t xml:space="preserve">D.F.ZN12620/000007</t>
  </si>
  <si>
    <t xml:space="preserve">D.F.ZN12620/000008</t>
  </si>
  <si>
    <t xml:space="preserve">D.F.ZN12620/000010</t>
  </si>
  <si>
    <t xml:space="preserve">D.F.ZN12620/000011</t>
  </si>
  <si>
    <t xml:space="preserve">D.F.ZN12620/000013</t>
  </si>
  <si>
    <t xml:space="preserve">D.F.ZN12630/000001</t>
  </si>
  <si>
    <t xml:space="preserve">PEATS RIDGE</t>
  </si>
  <si>
    <t xml:space="preserve">D.F.ZN12630/000002</t>
  </si>
  <si>
    <t xml:space="preserve">D.F.ZN12630/000003</t>
  </si>
  <si>
    <t xml:space="preserve">D.F.ZN12630/00006L</t>
  </si>
  <si>
    <t xml:space="preserve">D.F.ZN12630/000006</t>
  </si>
  <si>
    <t xml:space="preserve">D.F.ZN12630/00006R</t>
  </si>
  <si>
    <t xml:space="preserve">D.F.ZN12630/000008</t>
  </si>
  <si>
    <t xml:space="preserve">D.F.ZN12630/000010</t>
  </si>
  <si>
    <t xml:space="preserve">D.F.ZN12630/000011</t>
  </si>
  <si>
    <t xml:space="preserve">D.F.ZN12630/000012</t>
  </si>
  <si>
    <t xml:space="preserve">D.F.ZN12630/00013L</t>
  </si>
  <si>
    <t xml:space="preserve">D.F.ZN12630/000013</t>
  </si>
  <si>
    <t xml:space="preserve">D.F.ZN12630/00013R</t>
  </si>
  <si>
    <t xml:space="preserve">D.F.ZN12640/000001</t>
  </si>
  <si>
    <t xml:space="preserve">D.F.ZN12640/000002</t>
  </si>
  <si>
    <t xml:space="preserve">D.F.ZN12640/000004</t>
  </si>
  <si>
    <t xml:space="preserve">D.F.ZN12640/00005L</t>
  </si>
  <si>
    <t xml:space="preserve">D.F.ZN12640/000005</t>
  </si>
  <si>
    <t xml:space="preserve">D.F.ZN12640/00005R</t>
  </si>
  <si>
    <t xml:space="preserve">D.F.ZN12640/000007</t>
  </si>
  <si>
    <t xml:space="preserve">D.F.ZN12640/000008</t>
  </si>
  <si>
    <t xml:space="preserve">D.F.ZN12640/000010</t>
  </si>
  <si>
    <t xml:space="preserve">D.F.ZN12640/000012</t>
  </si>
  <si>
    <t xml:space="preserve">D.F.ZN12640/00013L</t>
  </si>
  <si>
    <t xml:space="preserve">D.F.ZN12640/000013</t>
  </si>
  <si>
    <t xml:space="preserve">D.F.ZN12640/00013R</t>
  </si>
  <si>
    <t xml:space="preserve">D.F.ZN12640/000014</t>
  </si>
  <si>
    <t xml:space="preserve">D.F.ZN12650/000001</t>
  </si>
  <si>
    <t xml:space="preserve">D.F.ZN12650/000002</t>
  </si>
  <si>
    <t xml:space="preserve">D.F.ZN12650/000003</t>
  </si>
  <si>
    <t xml:space="preserve">D.F.ZN12650/000005</t>
  </si>
  <si>
    <t xml:space="preserve">D.F.ZN12650/000006</t>
  </si>
  <si>
    <t xml:space="preserve">D.F.ZN12650/000008</t>
  </si>
  <si>
    <t xml:space="preserve">D.F.ZN12650/00009L</t>
  </si>
  <si>
    <t xml:space="preserve">D.F.ZN12650/000009</t>
  </si>
  <si>
    <t xml:space="preserve">D.F.ZN12650/00009R</t>
  </si>
  <si>
    <t xml:space="preserve">D.F.ZN12650/000010</t>
  </si>
  <si>
    <t xml:space="preserve">D.F.ZN12650/00012L</t>
  </si>
  <si>
    <t xml:space="preserve">D.F.ZN12650/000012</t>
  </si>
  <si>
    <t xml:space="preserve">D.F.ZN12650/00012R</t>
  </si>
  <si>
    <t xml:space="preserve">D.F.ZN12650/000013</t>
  </si>
  <si>
    <t xml:space="preserve">D.F.ZN12650/00014L</t>
  </si>
  <si>
    <t xml:space="preserve">D.F.ZN12650/000014</t>
  </si>
  <si>
    <t xml:space="preserve">D.F.ZN12650/00014R</t>
  </si>
  <si>
    <t xml:space="preserve">D.F.ZN12650/000016</t>
  </si>
  <si>
    <t xml:space="preserve">D.F.ZN12650/00017R</t>
  </si>
  <si>
    <t xml:space="preserve">D.F.ZN12650/000017</t>
  </si>
  <si>
    <t xml:space="preserve">D.F.ZN12650/00017L</t>
  </si>
  <si>
    <t xml:space="preserve">D.F.ZN12650/000019</t>
  </si>
  <si>
    <t xml:space="preserve">D.F.ZN12650/000020</t>
  </si>
  <si>
    <t xml:space="preserve">D.F.ZN12650/000021</t>
  </si>
  <si>
    <t xml:space="preserve">D.F.ZN12660/000005</t>
  </si>
  <si>
    <t xml:space="preserve">D.F.ZN12660/000006</t>
  </si>
  <si>
    <t xml:space="preserve">D.F.ZN12660/000008</t>
  </si>
  <si>
    <t xml:space="preserve">D.F.ZN12660/00010L</t>
  </si>
  <si>
    <t xml:space="preserve">D.F.ZN12660/000010</t>
  </si>
  <si>
    <t xml:space="preserve">D.F.ZN12660/00010R</t>
  </si>
  <si>
    <t xml:space="preserve">D.F.ZN12660/000011</t>
  </si>
  <si>
    <t xml:space="preserve">D.F.ZN12660/000013</t>
  </si>
  <si>
    <t xml:space="preserve">D.F.ZN12660/000014</t>
  </si>
  <si>
    <t xml:space="preserve">D.F.ZN12660/000016</t>
  </si>
  <si>
    <t xml:space="preserve">D.F.ZN12660/000017</t>
  </si>
  <si>
    <t xml:space="preserve">D.F.ZN12690/000001</t>
  </si>
  <si>
    <t xml:space="preserve">D.F.ZN12690/000003</t>
  </si>
  <si>
    <t xml:space="preserve">D.F.ZN12690/000004</t>
  </si>
  <si>
    <t xml:space="preserve">D.F.ZN12690/000006</t>
  </si>
  <si>
    <t xml:space="preserve">D.F.ZN12690/000007</t>
  </si>
  <si>
    <t xml:space="preserve">D.F.ZN12690/000008</t>
  </si>
  <si>
    <t xml:space="preserve">D.F.ZN12690/000010</t>
  </si>
  <si>
    <t xml:space="preserve">D.F.ZN12690/000011</t>
  </si>
  <si>
    <t xml:space="preserve">D.F.ZN12690/000012</t>
  </si>
  <si>
    <t xml:space="preserve">D.F.ZN12690/000014</t>
  </si>
  <si>
    <t xml:space="preserve">D.F.ZN12690/000016</t>
  </si>
  <si>
    <t xml:space="preserve">D.F.ZN12690/000017</t>
  </si>
  <si>
    <t xml:space="preserve">D.F.ZN12690/00019L</t>
  </si>
  <si>
    <t xml:space="preserve">D.F.ZN12690/000019</t>
  </si>
  <si>
    <t xml:space="preserve">D.F.ZN12690/00019R</t>
  </si>
  <si>
    <t xml:space="preserve">D.F.ZN12690/000021</t>
  </si>
  <si>
    <t xml:space="preserve">D.F.ZN12690/00022L</t>
  </si>
  <si>
    <t xml:space="preserve">D.F.ZN12690/000022</t>
  </si>
  <si>
    <t xml:space="preserve">D.F.ZN12690/00022R</t>
  </si>
  <si>
    <t xml:space="preserve">D.F.ZN12690/00024L</t>
  </si>
  <si>
    <t xml:space="preserve">D.F.ZN12690/000024</t>
  </si>
  <si>
    <t xml:space="preserve">D.F.ZN12690/00024R</t>
  </si>
  <si>
    <t xml:space="preserve">D.F.ZN12690/00026L</t>
  </si>
  <si>
    <t xml:space="preserve">D.F.ZN12690/000026</t>
  </si>
  <si>
    <t xml:space="preserve">D.F.ZN12690/00026R</t>
  </si>
  <si>
    <t xml:space="preserve">D.F.ZN13000/000001</t>
  </si>
  <si>
    <t xml:space="preserve">D.F.ZN13000/00002R</t>
  </si>
  <si>
    <t xml:space="preserve">D.F.ZN13000/000002</t>
  </si>
  <si>
    <t xml:space="preserve">D.F.ZN13000/00002L</t>
  </si>
  <si>
    <t xml:space="preserve">D.F.ZN13000/000004</t>
  </si>
  <si>
    <t xml:space="preserve">D.F.ZN13000/00005R</t>
  </si>
  <si>
    <t xml:space="preserve">D.F.ZN13000/000005</t>
  </si>
  <si>
    <t xml:space="preserve">D.F.ZN13000/00005L</t>
  </si>
  <si>
    <t xml:space="preserve">D.F.ZN13000/000007</t>
  </si>
  <si>
    <t xml:space="preserve">D.F.ZN13000/00008L</t>
  </si>
  <si>
    <t xml:space="preserve">D.F.ZN13000/000008</t>
  </si>
  <si>
    <t xml:space="preserve">D.F.ZN13000/000010</t>
  </si>
  <si>
    <t xml:space="preserve">D.F.ZN13000/00011L</t>
  </si>
  <si>
    <t xml:space="preserve">D.F.ZN13000/000011</t>
  </si>
  <si>
    <t xml:space="preserve">D.F.ZN13000/00011R</t>
  </si>
  <si>
    <t xml:space="preserve">D.F.ZN14143/000001</t>
  </si>
  <si>
    <t xml:space="preserve">D.F.ZN14143/000003</t>
  </si>
  <si>
    <t xml:space="preserve">D.F.ZN14143/000005</t>
  </si>
  <si>
    <t xml:space="preserve">D.F.ZN14143/000006</t>
  </si>
  <si>
    <t xml:space="preserve">D.F.ZN14143/000008</t>
  </si>
  <si>
    <t xml:space="preserve">D.F.ZN14143/000009</t>
  </si>
  <si>
    <t xml:space="preserve">D.F.ZN14143/000010</t>
  </si>
  <si>
    <t xml:space="preserve">D.F.ZN14143/000012</t>
  </si>
  <si>
    <t xml:space="preserve">D.F.ZN14143/000014</t>
  </si>
  <si>
    <t xml:space="preserve">D.F.ZN14143/000016</t>
  </si>
  <si>
    <t xml:space="preserve">D.F.ZN14143/000017</t>
  </si>
  <si>
    <t xml:space="preserve">D.F.ZN14143/000019</t>
  </si>
  <si>
    <t xml:space="preserve">D.F.ZN14143/000020</t>
  </si>
  <si>
    <t xml:space="preserve">D.F.ZN14143/000021</t>
  </si>
  <si>
    <t xml:space="preserve">D.F.ZN14144/00001L</t>
  </si>
  <si>
    <t xml:space="preserve">D.F.ZN14144/000001</t>
  </si>
  <si>
    <t xml:space="preserve">D.F.ZN14144/00001R</t>
  </si>
  <si>
    <t xml:space="preserve">D.F.ZN14144/000002</t>
  </si>
  <si>
    <t xml:space="preserve">D.F.ZN14144/00004L</t>
  </si>
  <si>
    <t xml:space="preserve">D.F.ZN14144/000004</t>
  </si>
  <si>
    <t xml:space="preserve">D.F.ZN14144/00004R</t>
  </si>
  <si>
    <t xml:space="preserve">D.F.ZN14144/000005</t>
  </si>
  <si>
    <t xml:space="preserve">D.F.ZN14144/00007L</t>
  </si>
  <si>
    <t xml:space="preserve">D.F.ZN14144/000007</t>
  </si>
  <si>
    <t xml:space="preserve">D.F.ZN14144/00007R</t>
  </si>
  <si>
    <t xml:space="preserve">D.F.ZN14144/000008</t>
  </si>
  <si>
    <t xml:space="preserve">D.F.ZN14144/00010L</t>
  </si>
  <si>
    <t xml:space="preserve">D.F.ZN14144/000010</t>
  </si>
  <si>
    <t xml:space="preserve">D.F.ZN14144/00010R</t>
  </si>
  <si>
    <t xml:space="preserve">D.F.ZN14144/000011</t>
  </si>
  <si>
    <t xml:space="preserve">D.F.ZN14460/000661</t>
  </si>
  <si>
    <t xml:space="preserve">VALES POINT</t>
  </si>
  <si>
    <t xml:space="preserve">D.F.ZN14460/000662</t>
  </si>
  <si>
    <t xml:space="preserve">D.F.ZN14460/000663</t>
  </si>
  <si>
    <t xml:space="preserve">D.F.ZN14460/000664</t>
  </si>
  <si>
    <t xml:space="preserve">D.F.ZN14891/00001L</t>
  </si>
  <si>
    <t xml:space="preserve">D.F.ZN14891/000001</t>
  </si>
  <si>
    <t xml:space="preserve">D.F.ZN14891/00001R</t>
  </si>
  <si>
    <t xml:space="preserve">D.F.ZN14891/00003L</t>
  </si>
  <si>
    <t xml:space="preserve">D.F.ZN14891/000003</t>
  </si>
  <si>
    <t xml:space="preserve">D.F.ZN14891/00003R</t>
  </si>
  <si>
    <t xml:space="preserve">D.F.ZN14891/000005</t>
  </si>
  <si>
    <t xml:space="preserve">D.F.ZN14891/00006L</t>
  </si>
  <si>
    <t xml:space="preserve">D.F.ZN14891/000006</t>
  </si>
  <si>
    <t xml:space="preserve">D.F.ZN14891/00006R</t>
  </si>
  <si>
    <t xml:space="preserve">D.F.ZN14891/000008</t>
  </si>
  <si>
    <t xml:space="preserve">D.F.ZN14891/00009L</t>
  </si>
  <si>
    <t xml:space="preserve">D.F.ZN14891/000009</t>
  </si>
  <si>
    <t xml:space="preserve">D.F.ZN14891/00009R</t>
  </si>
  <si>
    <t xml:space="preserve">D.F.ZN14891/000010</t>
  </si>
  <si>
    <t xml:space="preserve">D.F.ZN14891/00012L</t>
  </si>
  <si>
    <t xml:space="preserve">D.F.ZN14891/000012</t>
  </si>
  <si>
    <t xml:space="preserve">D.F.ZN14891/00012R</t>
  </si>
  <si>
    <t xml:space="preserve">D.F.ZN14891/00014R</t>
  </si>
  <si>
    <t xml:space="preserve">D.F.ZN14891/000014</t>
  </si>
  <si>
    <t xml:space="preserve">D.F.ZN14891/00014L</t>
  </si>
  <si>
    <t xml:space="preserve">D.F.ZN14891/000016</t>
  </si>
  <si>
    <t xml:space="preserve">D.F.ZN14891/00017L</t>
  </si>
  <si>
    <t xml:space="preserve">D.F.ZN14891/000017</t>
  </si>
  <si>
    <t xml:space="preserve">D.F.ZN14891/00017R</t>
  </si>
  <si>
    <t xml:space="preserve">D.F.ZN14891/000019</t>
  </si>
  <si>
    <t xml:space="preserve">D.F.ZN14891/00020L</t>
  </si>
  <si>
    <t xml:space="preserve">D.F.ZN14891/000020</t>
  </si>
  <si>
    <t xml:space="preserve">D.F.ZN14891/00020R</t>
  </si>
  <si>
    <t xml:space="preserve">D.F.ZN14891/000021</t>
  </si>
  <si>
    <t xml:space="preserve">D.F.ZN14892/00001L</t>
  </si>
  <si>
    <t xml:space="preserve">D.F.ZN14892/000001</t>
  </si>
  <si>
    <t xml:space="preserve">D.F.ZN14892/00001R</t>
  </si>
  <si>
    <t xml:space="preserve">D.F.ZN14892/00002R</t>
  </si>
  <si>
    <t xml:space="preserve">D.F.ZN14892/000002</t>
  </si>
  <si>
    <t xml:space="preserve">D.F.ZN14892/00003L</t>
  </si>
  <si>
    <t xml:space="preserve">D.F.ZN14892/000003</t>
  </si>
  <si>
    <t xml:space="preserve">D.F.ZN14892/00003R</t>
  </si>
  <si>
    <t xml:space="preserve">D.F.ZN14892/000005</t>
  </si>
  <si>
    <t xml:space="preserve">D.F.ZN14892/00006L</t>
  </si>
  <si>
    <t xml:space="preserve">D.F.ZN14892/000006</t>
  </si>
  <si>
    <t xml:space="preserve">D.F.ZN14892/00006R</t>
  </si>
  <si>
    <t xml:space="preserve">D.F.ZN14892/000008</t>
  </si>
  <si>
    <t xml:space="preserve">D.F.ZN14892/00009L</t>
  </si>
  <si>
    <t xml:space="preserve">D.F.ZN14892/000009</t>
  </si>
  <si>
    <t xml:space="preserve">D.F.ZN14892/00009R</t>
  </si>
  <si>
    <t xml:space="preserve">D.F.ZN14892/000010</t>
  </si>
  <si>
    <t xml:space="preserve">D.F.ZN14892/00012L</t>
  </si>
  <si>
    <t xml:space="preserve">D.F.ZN14892/000012</t>
  </si>
  <si>
    <t xml:space="preserve">D.F.ZN14892/00012R</t>
  </si>
  <si>
    <t xml:space="preserve">D.F.ZN14892/00013L</t>
  </si>
  <si>
    <t xml:space="preserve">D.F.ZN14892/000013</t>
  </si>
  <si>
    <t xml:space="preserve">D.F.ZN14892/00014L</t>
  </si>
  <si>
    <t xml:space="preserve">D.F.ZN14892/000014</t>
  </si>
  <si>
    <t xml:space="preserve">D.F.ZN14892/00014R</t>
  </si>
  <si>
    <t xml:space="preserve">D.F.ZN14892/000016</t>
  </si>
  <si>
    <t xml:space="preserve">D.F.ZN14892/00017L</t>
  </si>
  <si>
    <t xml:space="preserve">D.F.ZN14892/000017</t>
  </si>
  <si>
    <t xml:space="preserve">D.F.ZN14892/00017R</t>
  </si>
  <si>
    <t xml:space="preserve">D.F.ZN14892/000019</t>
  </si>
  <si>
    <t xml:space="preserve">D.F.ZN14892/00020L</t>
  </si>
  <si>
    <t xml:space="preserve">D.F.ZN14892/000020</t>
  </si>
  <si>
    <t xml:space="preserve">D.F.ZN14892/00020R</t>
  </si>
  <si>
    <t xml:space="preserve">D.F.ZN14892/000021</t>
  </si>
  <si>
    <t xml:space="preserve">D.F.ZN15001/00002L</t>
  </si>
  <si>
    <t xml:space="preserve">D.F.ZN15001/000002</t>
  </si>
  <si>
    <t xml:space="preserve">D.F.ZN15001/00002R</t>
  </si>
  <si>
    <t xml:space="preserve">D.F.ZN15001/000003</t>
  </si>
  <si>
    <t xml:space="preserve">D.F.ZN15001/00004L</t>
  </si>
  <si>
    <t xml:space="preserve">D.F.ZN15001/000004</t>
  </si>
  <si>
    <t xml:space="preserve">D.F.ZN15001/00006L</t>
  </si>
  <si>
    <t xml:space="preserve">D.F.ZN15001/000006</t>
  </si>
  <si>
    <t xml:space="preserve">D.F.ZN15001/000008</t>
  </si>
  <si>
    <t xml:space="preserve">D.F.ZN15001/00010L</t>
  </si>
  <si>
    <t xml:space="preserve">D.F.ZN15001/000010</t>
  </si>
  <si>
    <t xml:space="preserve">D.F.ZN15001/00010R</t>
  </si>
  <si>
    <t xml:space="preserve">D.F.ZN15001/00011L</t>
  </si>
  <si>
    <t xml:space="preserve">D.F.ZN15001/000011</t>
  </si>
  <si>
    <t xml:space="preserve">D.F.ZN15001/00011R</t>
  </si>
  <si>
    <t xml:space="preserve">D.F.ZN15001/000013</t>
  </si>
  <si>
    <t xml:space="preserve">D.F.ZN15001/000015</t>
  </si>
  <si>
    <t xml:space="preserve">D.F.ZN15001/000016</t>
  </si>
  <si>
    <t xml:space="preserve">D.F.ZN15001/000017</t>
  </si>
  <si>
    <t xml:space="preserve">D.F.ZN15001/00018L</t>
  </si>
  <si>
    <t xml:space="preserve">D.F.ZN15001/000018</t>
  </si>
  <si>
    <t xml:space="preserve">D.F.ZN15001/00018R</t>
  </si>
  <si>
    <t xml:space="preserve">D.F.ZN15002/000002</t>
  </si>
  <si>
    <t xml:space="preserve">NARRABEEN</t>
  </si>
  <si>
    <t xml:space="preserve">D.F.ZN15002/000004</t>
  </si>
  <si>
    <t xml:space="preserve">D.F.ZN15002/000006</t>
  </si>
  <si>
    <t xml:space="preserve">D.F.ZN15002/000008</t>
  </si>
  <si>
    <t xml:space="preserve">D.F.ZN15002/000009</t>
  </si>
  <si>
    <t xml:space="preserve">D.F.ZN15004/000001</t>
  </si>
  <si>
    <t xml:space="preserve">NEWPORT</t>
  </si>
  <si>
    <t xml:space="preserve">D.F.ZN15004/000003</t>
  </si>
  <si>
    <t xml:space="preserve">D.F.ZN15004/000005</t>
  </si>
  <si>
    <t xml:space="preserve">D.F.ZN15004/000009</t>
  </si>
  <si>
    <t xml:space="preserve">D.F.ZN15005/00002L</t>
  </si>
  <si>
    <t xml:space="preserve">D.F.ZN15005/000002</t>
  </si>
  <si>
    <t xml:space="preserve">BELROSE</t>
  </si>
  <si>
    <t xml:space="preserve">D.F.ZN15005/00002R</t>
  </si>
  <si>
    <t xml:space="preserve">D.F.ZN15005/000004</t>
  </si>
  <si>
    <t xml:space="preserve">D.F.ZN15005/000006</t>
  </si>
  <si>
    <t xml:space="preserve">D.F.ZN15005/00008R</t>
  </si>
  <si>
    <t xml:space="preserve">D.F.ZN15005/000008</t>
  </si>
  <si>
    <t xml:space="preserve">D.F.ZN15005/00008L</t>
  </si>
  <si>
    <t xml:space="preserve">D.F.ZN15005/000010</t>
  </si>
  <si>
    <t xml:space="preserve">D.F.ZN15005/00012L</t>
  </si>
  <si>
    <t xml:space="preserve">D.F.ZN15005/000012</t>
  </si>
  <si>
    <t xml:space="preserve">D.F.ZN15005/00012R</t>
  </si>
  <si>
    <t xml:space="preserve">D.F.ZN15006/00001L</t>
  </si>
  <si>
    <t xml:space="preserve">D.F.ZN15006/000001</t>
  </si>
  <si>
    <t xml:space="preserve">D.F.ZN15006/00002L</t>
  </si>
  <si>
    <t xml:space="preserve">D.F.ZN15006/000002</t>
  </si>
  <si>
    <t xml:space="preserve">D.F.ZN15006/000004</t>
  </si>
  <si>
    <t xml:space="preserve">D.F.ZN15006/00006L</t>
  </si>
  <si>
    <t xml:space="preserve">D.F.ZN15006/000006</t>
  </si>
  <si>
    <t xml:space="preserve">D.F.ZN15006/00006R</t>
  </si>
  <si>
    <t xml:space="preserve">D.F.ZN15006/000008</t>
  </si>
  <si>
    <t xml:space="preserve">D.F.ZN15006/000009</t>
  </si>
  <si>
    <t xml:space="preserve">D.F.ZN15006/00012L</t>
  </si>
  <si>
    <t xml:space="preserve">D.F.ZN15006/000012</t>
  </si>
  <si>
    <t xml:space="preserve">D.F.ZN15006/00012R</t>
  </si>
  <si>
    <t xml:space="preserve">D.F.ZN15006/000013</t>
  </si>
  <si>
    <t xml:space="preserve">D.F.ZN15006/000014</t>
  </si>
  <si>
    <t xml:space="preserve">D.F.ZN15006/000015</t>
  </si>
  <si>
    <t xml:space="preserve">D.F.ZN15006/00016R</t>
  </si>
  <si>
    <t xml:space="preserve">D.F.ZN15006/000016</t>
  </si>
  <si>
    <t xml:space="preserve">D.F.ZN15006/00016L</t>
  </si>
  <si>
    <t xml:space="preserve">D.F.ZN15008/000001</t>
  </si>
  <si>
    <t xml:space="preserve">HARBORD</t>
  </si>
  <si>
    <t xml:space="preserve">D.F.ZN15008/000003</t>
  </si>
  <si>
    <t xml:space="preserve">D.F.ZN15008/000004</t>
  </si>
  <si>
    <t xml:space="preserve">D.F.ZN15008/000005</t>
  </si>
  <si>
    <t xml:space="preserve">D.F.ZN15008/000006</t>
  </si>
  <si>
    <t xml:space="preserve">D.F.ZN15008/000007</t>
  </si>
  <si>
    <t xml:space="preserve">D.F.ZN15008/00009L</t>
  </si>
  <si>
    <t xml:space="preserve">D.F.ZN15008/000009</t>
  </si>
  <si>
    <t xml:space="preserve">D.F.ZN15008/000010</t>
  </si>
  <si>
    <t xml:space="preserve">D.F.ZN15009/00001L</t>
  </si>
  <si>
    <t xml:space="preserve">D.F.ZN15009/000001</t>
  </si>
  <si>
    <t xml:space="preserve">MANLY</t>
  </si>
  <si>
    <t xml:space="preserve">D.F.ZN15009/00001R</t>
  </si>
  <si>
    <t xml:space="preserve">D.F.ZN15009/000003</t>
  </si>
  <si>
    <t xml:space="preserve">D.F.ZN15009/000005</t>
  </si>
  <si>
    <t xml:space="preserve">D.F.ZN15009/000007</t>
  </si>
  <si>
    <t xml:space="preserve">D.F.ZN15009/000009</t>
  </si>
  <si>
    <t xml:space="preserve">D.F.ZN15009/000011</t>
  </si>
  <si>
    <t xml:space="preserve">D.F.ZN15009/000012</t>
  </si>
  <si>
    <t xml:space="preserve">D.F.ZN15010/000024</t>
  </si>
  <si>
    <t xml:space="preserve">D.F.ZN15010/000025</t>
  </si>
  <si>
    <t xml:space="preserve">D.F.ZN15010/000026</t>
  </si>
  <si>
    <t xml:space="preserve">D.F.ZN15010/000028</t>
  </si>
  <si>
    <t xml:space="preserve">D.F.ZN15010/000029</t>
  </si>
  <si>
    <t xml:space="preserve">D.F.ZN15010/000030</t>
  </si>
  <si>
    <t xml:space="preserve">D.F.ZN15010/000033</t>
  </si>
  <si>
    <t xml:space="preserve">D.F.ZN15011/00001L</t>
  </si>
  <si>
    <t xml:space="preserve">D.F.ZN15011/000001</t>
  </si>
  <si>
    <t xml:space="preserve">BEACON HILL</t>
  </si>
  <si>
    <t xml:space="preserve">D.F.ZN15011/00002L</t>
  </si>
  <si>
    <t xml:space="preserve">D.F.ZN15011/000002</t>
  </si>
  <si>
    <t xml:space="preserve">D.F.ZN15011/00002R</t>
  </si>
  <si>
    <t xml:space="preserve">D.F.ZN15011/000004</t>
  </si>
  <si>
    <t xml:space="preserve">D.F.ZN15011/00006R</t>
  </si>
  <si>
    <t xml:space="preserve">D.F.ZN15011/000006</t>
  </si>
  <si>
    <t xml:space="preserve">D.F.ZN15011/00008L</t>
  </si>
  <si>
    <t xml:space="preserve">D.F.ZN15011/000008</t>
  </si>
  <si>
    <t xml:space="preserve">D.F.ZN15011/00010R</t>
  </si>
  <si>
    <t xml:space="preserve">D.F.ZN15011/000010</t>
  </si>
  <si>
    <t xml:space="preserve">D.F.ZN15011/00010L</t>
  </si>
  <si>
    <t xml:space="preserve">D.F.ZN15012/000002</t>
  </si>
  <si>
    <t xml:space="preserve">KILLARNEY</t>
  </si>
  <si>
    <t xml:space="preserve">D.F.ZN15012/000004</t>
  </si>
  <si>
    <t xml:space="preserve">D.F.ZN15012/00006L</t>
  </si>
  <si>
    <t xml:space="preserve">D.F.ZN15012/000006</t>
  </si>
  <si>
    <t xml:space="preserve">D.F.ZN15012/000008</t>
  </si>
  <si>
    <t xml:space="preserve">D.F.ZN15013/000001</t>
  </si>
  <si>
    <t xml:space="preserve">TERREY HILLS</t>
  </si>
  <si>
    <t xml:space="preserve">D.F.ZN15013/000002</t>
  </si>
  <si>
    <t xml:space="preserve">D.F.ZN15013/000004</t>
  </si>
  <si>
    <t xml:space="preserve">D.F.ZN15013/000006</t>
  </si>
  <si>
    <t xml:space="preserve">D.F.ZN15013/000008</t>
  </si>
  <si>
    <t xml:space="preserve">D.F.ZN15013/000010</t>
  </si>
  <si>
    <t xml:space="preserve">D.F.ZN15013/000012</t>
  </si>
  <si>
    <t xml:space="preserve">D.F.ZN15014/000005</t>
  </si>
  <si>
    <t xml:space="preserve">D.F.ZN15014/000007</t>
  </si>
  <si>
    <t xml:space="preserve">D.F.ZN15014/00008L</t>
  </si>
  <si>
    <t xml:space="preserve">D.F.ZN15014/000008</t>
  </si>
  <si>
    <t xml:space="preserve">D.F.ZN15014/000010</t>
  </si>
  <si>
    <t xml:space="preserve">D.F.ZN15014/00011L</t>
  </si>
  <si>
    <t xml:space="preserve">D.F.ZN15014/000011</t>
  </si>
  <si>
    <t xml:space="preserve">D.F.ZN15014/000014</t>
  </si>
  <si>
    <t xml:space="preserve">D.F.ZN15014/000016</t>
  </si>
  <si>
    <t xml:space="preserve">D.F.ZN15014/000018</t>
  </si>
  <si>
    <t xml:space="preserve">D.F.ZN15014/00019L</t>
  </si>
  <si>
    <t xml:space="preserve">D.F.ZN15014/000019</t>
  </si>
  <si>
    <t xml:space="preserve">D.F.ZN15014/000020</t>
  </si>
  <si>
    <t xml:space="preserve">D.F.ZN15014/000022</t>
  </si>
  <si>
    <t xml:space="preserve">D.F.ZN15015/000004</t>
  </si>
  <si>
    <t xml:space="preserve">NORTH HEAD</t>
  </si>
  <si>
    <t xml:space="preserve">D.F.ZN15015/000005</t>
  </si>
  <si>
    <t xml:space="preserve">D.F.ZN15015/000009</t>
  </si>
  <si>
    <t xml:space="preserve">D.F.ZN15015/000011</t>
  </si>
  <si>
    <t xml:space="preserve">D.F.ZN15015/000015</t>
  </si>
  <si>
    <t xml:space="preserve">D.F.ZN35335/00004L</t>
  </si>
  <si>
    <t xml:space="preserve">D.F.ZN35335/000004</t>
  </si>
  <si>
    <t xml:space="preserve">RNS HOSPITAL</t>
  </si>
  <si>
    <t xml:space="preserve">D.F.ZN35335/00004R</t>
  </si>
  <si>
    <t xml:space="preserve">D.F.ZN35335/000006</t>
  </si>
  <si>
    <t xml:space="preserve">D.F.ZN35335/00008L</t>
  </si>
  <si>
    <t xml:space="preserve">D.F.ZN35335/000008</t>
  </si>
  <si>
    <t xml:space="preserve">D.F.ZN35335/000009</t>
  </si>
  <si>
    <t xml:space="preserve">D.F.ZN35335/000012</t>
  </si>
  <si>
    <t xml:space="preserve">D.F.ZN35335/00014R</t>
  </si>
  <si>
    <t xml:space="preserve">D.F.ZN35335/000014</t>
  </si>
  <si>
    <t xml:space="preserve">D.F.ZN35335/00016R</t>
  </si>
  <si>
    <t xml:space="preserve">D.F.ZN35335/000016</t>
  </si>
  <si>
    <t xml:space="preserve">D.F.ZN35335/000017</t>
  </si>
  <si>
    <t xml:space="preserve">D.F.ZN35370/000002</t>
  </si>
  <si>
    <t xml:space="preserve">GALSTON</t>
  </si>
  <si>
    <t xml:space="preserve">D.F.ZN35370/00004L</t>
  </si>
  <si>
    <t xml:space="preserve">D.F.ZN35370/000004</t>
  </si>
  <si>
    <t xml:space="preserve">D.F.ZN35370/000008</t>
  </si>
  <si>
    <t xml:space="preserve">D.F.ZN35370/00010L</t>
  </si>
  <si>
    <t xml:space="preserve">D.F.ZN35370/000010</t>
  </si>
  <si>
    <t xml:space="preserve">D.F.ZN35400/000051</t>
  </si>
  <si>
    <t xml:space="preserve">NORTH SYDNEY</t>
  </si>
  <si>
    <t xml:space="preserve">D.F.ZN35400/000052</t>
  </si>
  <si>
    <t xml:space="preserve">D.F.ZN35400/000053</t>
  </si>
  <si>
    <t xml:space="preserve">D.F.ZN35400/000056</t>
  </si>
  <si>
    <t xml:space="preserve">D.F.ZN35400/000059</t>
  </si>
  <si>
    <t xml:space="preserve">D.F.ZN35400/000060</t>
  </si>
  <si>
    <t xml:space="preserve">D.F.ZN35400/000061</t>
  </si>
  <si>
    <t xml:space="preserve">D.F.ZN35400/000062</t>
  </si>
  <si>
    <t xml:space="preserve">D.F.ZN35400/000064</t>
  </si>
  <si>
    <t xml:space="preserve">D.F.ZN35400/000067</t>
  </si>
  <si>
    <t xml:space="preserve">D.F.ZN35400/000068</t>
  </si>
  <si>
    <t xml:space="preserve">D.F.ZN35400/000071</t>
  </si>
  <si>
    <t xml:space="preserve">D.F.ZN35400/000072</t>
  </si>
  <si>
    <t xml:space="preserve">D.F.ZN35400/000073</t>
  </si>
  <si>
    <t xml:space="preserve">D.F.ZN35400/000076</t>
  </si>
  <si>
    <t xml:space="preserve">D.F.ZN35400/000077</t>
  </si>
  <si>
    <t xml:space="preserve">D.F.ZN35400/000079</t>
  </si>
  <si>
    <t xml:space="preserve">D.F.ZN35400/000080</t>
  </si>
  <si>
    <t xml:space="preserve">D.F.ZN35400/000081</t>
  </si>
  <si>
    <t xml:space="preserve">D.F.ZN35400/000082</t>
  </si>
  <si>
    <t xml:space="preserve">D.F.ZN35400/000083</t>
  </si>
  <si>
    <t xml:space="preserve">D.F.ZN35400/000085</t>
  </si>
  <si>
    <t xml:space="preserve">D.F.ZN35400/000086</t>
  </si>
  <si>
    <t xml:space="preserve">D.F.ZN35400/000088</t>
  </si>
  <si>
    <t xml:space="preserve">D.F.ZN35400/000089</t>
  </si>
  <si>
    <t xml:space="preserve">D.F.ZN35400/000090</t>
  </si>
  <si>
    <t xml:space="preserve">D.F.ZN35400/000093</t>
  </si>
  <si>
    <t xml:space="preserve">D.F.ZN35400/000094</t>
  </si>
  <si>
    <t xml:space="preserve">D.F.ZN35400/000095</t>
  </si>
  <si>
    <t xml:space="preserve">D.F.ZN35400/000097</t>
  </si>
  <si>
    <t xml:space="preserve">D.F.ZN35400/000101</t>
  </si>
  <si>
    <t xml:space="preserve">D.F.ZN35400/000102</t>
  </si>
  <si>
    <t xml:space="preserve">D.F.ZN35400/000103</t>
  </si>
  <si>
    <t xml:space="preserve">D.F.ZN35400/000106</t>
  </si>
  <si>
    <t xml:space="preserve">D.F.ZN35400/000109</t>
  </si>
  <si>
    <t xml:space="preserve">D.F.ZN35400/000110</t>
  </si>
  <si>
    <t xml:space="preserve">D.F.ZN35500/00014L</t>
  </si>
  <si>
    <t xml:space="preserve">D.F.ZN35500/000014</t>
  </si>
  <si>
    <t xml:space="preserve">D.F.ZN35500/000015</t>
  </si>
  <si>
    <t xml:space="preserve">D.F.ZN35500/00016L</t>
  </si>
  <si>
    <t xml:space="preserve">D.F.ZN35500/000016</t>
  </si>
  <si>
    <t xml:space="preserve">D.F.ZN35500/000018</t>
  </si>
  <si>
    <t xml:space="preserve">D.F.ZN35500/00019L</t>
  </si>
  <si>
    <t xml:space="preserve">D.F.ZN35500/000019</t>
  </si>
  <si>
    <t xml:space="preserve">D.F.ZN35500/000020</t>
  </si>
  <si>
    <t xml:space="preserve">D.F.ZN35500/00022L</t>
  </si>
  <si>
    <t xml:space="preserve">D.F.ZN35500/000022</t>
  </si>
  <si>
    <t xml:space="preserve">D.F.ZN35500/000023</t>
  </si>
  <si>
    <t xml:space="preserve">D.F.ZN35500/00024L</t>
  </si>
  <si>
    <t xml:space="preserve">D.F.ZN35500/000024</t>
  </si>
  <si>
    <t xml:space="preserve">D.F.ZN35500/00024R</t>
  </si>
  <si>
    <t xml:space="preserve">D.F.ZN35500/00026L</t>
  </si>
  <si>
    <t xml:space="preserve">D.F.ZN35500/000026</t>
  </si>
  <si>
    <t xml:space="preserve">D.F.ZN35500/000027</t>
  </si>
  <si>
    <t xml:space="preserve">D.F.ZN35500/00028L</t>
  </si>
  <si>
    <t xml:space="preserve">D.F.ZN35500/000028</t>
  </si>
  <si>
    <t xml:space="preserve">D.F.ZN35500/000030</t>
  </si>
  <si>
    <t xml:space="preserve">D.F.ZN35500/00031L</t>
  </si>
  <si>
    <t xml:space="preserve">D.F.ZN35500/000031</t>
  </si>
  <si>
    <t xml:space="preserve">D.F.ZN35500/00031R</t>
  </si>
  <si>
    <t xml:space="preserve">D.F.ZN35500/000032</t>
  </si>
  <si>
    <t xml:space="preserve">D.F.ZN35500/00034L</t>
  </si>
  <si>
    <t xml:space="preserve">D.F.ZN35500/000034</t>
  </si>
  <si>
    <t xml:space="preserve">D.F.ZN35500/000035</t>
  </si>
  <si>
    <t xml:space="preserve">D.F.ZN35500/00036L</t>
  </si>
  <si>
    <t xml:space="preserve">D.F.ZN35500/000036</t>
  </si>
  <si>
    <t xml:space="preserve">D.F.ZN35555/000002</t>
  </si>
  <si>
    <t xml:space="preserve">CROYDON</t>
  </si>
  <si>
    <t xml:space="preserve">D.F.ZN35555/000003</t>
  </si>
  <si>
    <t xml:space="preserve">D.F.ZN35555/000005</t>
  </si>
  <si>
    <t xml:space="preserve">D.F.ZN35555/000006</t>
  </si>
  <si>
    <t xml:space="preserve">D.F.ZN35555/000008</t>
  </si>
  <si>
    <t xml:space="preserve">D.F.ZN35555/000009</t>
  </si>
  <si>
    <t xml:space="preserve">D.F.ZN35555/000013</t>
  </si>
  <si>
    <t xml:space="preserve">D.F.ZN35555/000014</t>
  </si>
  <si>
    <t xml:space="preserve">D.F.ZN35555/000016</t>
  </si>
  <si>
    <t xml:space="preserve">D.F.ZN35555/000017</t>
  </si>
  <si>
    <t xml:space="preserve">D.F.ZN35555/000019</t>
  </si>
  <si>
    <t xml:space="preserve">D.F.ZN35555/000020</t>
  </si>
  <si>
    <t xml:space="preserve">D.F.ZN35600/00001R</t>
  </si>
  <si>
    <t xml:space="preserve">D.F.ZN35600/000001</t>
  </si>
  <si>
    <t xml:space="preserve">D.F.ZN35600/00001L</t>
  </si>
  <si>
    <t xml:space="preserve">D.F.ZN35600/000002</t>
  </si>
  <si>
    <t xml:space="preserve">D.F.ZN35600/00003L</t>
  </si>
  <si>
    <t xml:space="preserve">D.F.ZN35600/000003</t>
  </si>
  <si>
    <t xml:space="preserve">D.F.ZN35600/00003R</t>
  </si>
  <si>
    <t xml:space="preserve">D.F.ZN35600/000004</t>
  </si>
  <si>
    <t xml:space="preserve">D.F.ZN35600/00006R</t>
  </si>
  <si>
    <t xml:space="preserve">D.F.ZN35600/000006</t>
  </si>
  <si>
    <t xml:space="preserve">D.F.ZN35600/00006L</t>
  </si>
  <si>
    <t xml:space="preserve">D.F.ZN35600/000007</t>
  </si>
  <si>
    <t xml:space="preserve">D.F.ZN35600/00009R</t>
  </si>
  <si>
    <t xml:space="preserve">D.F.ZN35600/000009</t>
  </si>
  <si>
    <t xml:space="preserve">D.F.ZN35600/00009L</t>
  </si>
  <si>
    <t xml:space="preserve">D.F.ZN35600/000010</t>
  </si>
  <si>
    <t xml:space="preserve">D.F.ZN35600/00011R</t>
  </si>
  <si>
    <t xml:space="preserve">D.F.ZN35600/000011</t>
  </si>
  <si>
    <t xml:space="preserve">D.F.ZN35600/00012R</t>
  </si>
  <si>
    <t xml:space="preserve">D.F.ZN35600/000012</t>
  </si>
  <si>
    <t xml:space="preserve">D.F.ZN35600/00012L</t>
  </si>
  <si>
    <t xml:space="preserve">D.F.ZN35600/00014L</t>
  </si>
  <si>
    <t xml:space="preserve">D.F.ZN35600/000014</t>
  </si>
  <si>
    <t xml:space="preserve">D.F.ZN35600/00016L</t>
  </si>
  <si>
    <t xml:space="preserve">D.F.ZN35600/000016</t>
  </si>
  <si>
    <t xml:space="preserve">D.F.ZN35600/00016R</t>
  </si>
  <si>
    <t xml:space="preserve">D.F.ZN35600/000017</t>
  </si>
  <si>
    <t xml:space="preserve">D.F.ZN35600/00019L</t>
  </si>
  <si>
    <t xml:space="preserve">D.F.ZN35600/000019</t>
  </si>
  <si>
    <t xml:space="preserve">D.F.ZN35600/000020</t>
  </si>
  <si>
    <t xml:space="preserve">D.F.ZN35600/00022R</t>
  </si>
  <si>
    <t xml:space="preserve">D.F.ZN35600/000022</t>
  </si>
  <si>
    <t xml:space="preserve">D.F.ZN35600/00022L</t>
  </si>
  <si>
    <t xml:space="preserve">D.F.ZN35600/00024R</t>
  </si>
  <si>
    <t xml:space="preserve">D.F.ZN35600/000024</t>
  </si>
  <si>
    <t xml:space="preserve">D.F.ZN35600/00025L</t>
  </si>
  <si>
    <t xml:space="preserve">D.F.ZN35600/000025</t>
  </si>
  <si>
    <t xml:space="preserve">D.F.ZN35700/00001L</t>
  </si>
  <si>
    <t xml:space="preserve">D.F.ZN35700/000001</t>
  </si>
  <si>
    <t xml:space="preserve">PORT BOTANY</t>
  </si>
  <si>
    <t xml:space="preserve">D.F.ZN35700/000002</t>
  </si>
  <si>
    <t xml:space="preserve">D.F.ZN35700/000004</t>
  </si>
  <si>
    <t xml:space="preserve">D.F.ZN35700/000008</t>
  </si>
  <si>
    <t xml:space="preserve">D.F.ZN35700/00009L</t>
  </si>
  <si>
    <t xml:space="preserve">D.F.ZN35700/000009</t>
  </si>
  <si>
    <t xml:space="preserve">D.F.ZN35700/00009R</t>
  </si>
  <si>
    <t xml:space="preserve">D.F.ZN35700/000010</t>
  </si>
  <si>
    <t xml:space="preserve">D.F.ZN35700/00012L</t>
  </si>
  <si>
    <t xml:space="preserve">D.F.ZN35700/000012</t>
  </si>
  <si>
    <t xml:space="preserve">D.F.ZN35700/000013</t>
  </si>
  <si>
    <t xml:space="preserve">D.F.ZN35700/00014L</t>
  </si>
  <si>
    <t xml:space="preserve">D.F.ZN35700/000014</t>
  </si>
  <si>
    <t xml:space="preserve">D.F.ZN35700/000019</t>
  </si>
  <si>
    <t xml:space="preserve">D.F.ZN35700/00020L</t>
  </si>
  <si>
    <t xml:space="preserve">D.F.ZN35700/000020</t>
  </si>
  <si>
    <t xml:space="preserve">D.F.ZN35700/00020R</t>
  </si>
  <si>
    <t xml:space="preserve">D.F.ZN35800/00001L</t>
  </si>
  <si>
    <t xml:space="preserve">D.F.ZN35800/000001</t>
  </si>
  <si>
    <t xml:space="preserve">D.F.ZN35800/00001R</t>
  </si>
  <si>
    <t xml:space="preserve">D.F.ZN35800/000002</t>
  </si>
  <si>
    <t xml:space="preserve">D.F.ZN35800/000003</t>
  </si>
  <si>
    <t xml:space="preserve">D.F.ZN35800/000004</t>
  </si>
  <si>
    <t xml:space="preserve">D.F.ZN35800/00006L</t>
  </si>
  <si>
    <t xml:space="preserve">D.F.ZN35800/000006</t>
  </si>
  <si>
    <t xml:space="preserve">D.F.ZN35800/000007</t>
  </si>
  <si>
    <t xml:space="preserve">D.F.ZN35800/00009L</t>
  </si>
  <si>
    <t xml:space="preserve">D.F.ZN35800/000009</t>
  </si>
  <si>
    <t xml:space="preserve">D.F.ZN35800/000010</t>
  </si>
  <si>
    <t xml:space="preserve">D.F.ZN35800/000011</t>
  </si>
  <si>
    <t xml:space="preserve">D.F.ZN35800/00013L</t>
  </si>
  <si>
    <t xml:space="preserve">D.F.ZN35800/000013</t>
  </si>
  <si>
    <t xml:space="preserve">D.F.ZN35800/00013R</t>
  </si>
  <si>
    <t xml:space="preserve">D.F.ZN35800/000014</t>
  </si>
  <si>
    <t xml:space="preserve">D.F.ZN35800/00015L</t>
  </si>
  <si>
    <t xml:space="preserve">D.F.ZN35800/000015</t>
  </si>
  <si>
    <t xml:space="preserve">D.F.ZN35800/000016</t>
  </si>
  <si>
    <t xml:space="preserve">D.F.ZN35800/00018L</t>
  </si>
  <si>
    <t xml:space="preserve">D.F.ZN35800/000018</t>
  </si>
  <si>
    <t xml:space="preserve">D.F.ZN35800/000019</t>
  </si>
  <si>
    <t xml:space="preserve">D.F.ZN35800/00021L</t>
  </si>
  <si>
    <t xml:space="preserve">D.F.ZN35800/000021</t>
  </si>
  <si>
    <t xml:space="preserve">D.F.ZN35800/000022</t>
  </si>
  <si>
    <t xml:space="preserve">D.F.ZN35900/00001L</t>
  </si>
  <si>
    <t xml:space="preserve">D.F.ZN35900/000001</t>
  </si>
  <si>
    <t xml:space="preserve">POTTS HILL</t>
  </si>
  <si>
    <t xml:space="preserve">D.F.ZN35900/00002L</t>
  </si>
  <si>
    <t xml:space="preserve">D.F.ZN35900/000002</t>
  </si>
  <si>
    <t xml:space="preserve">D.F.ZN35900/000003</t>
  </si>
  <si>
    <t xml:space="preserve">D.F.ZN35900/00004L</t>
  </si>
  <si>
    <t xml:space="preserve">D.F.ZN35900/000004</t>
  </si>
  <si>
    <t xml:space="preserve">D.F.ZN35900/000006</t>
  </si>
  <si>
    <t xml:space="preserve">D.F.ZN35900/00007L</t>
  </si>
  <si>
    <t xml:space="preserve">D.F.ZN35900/000007</t>
  </si>
  <si>
    <t xml:space="preserve">D.F.ZN35900/00010L</t>
  </si>
  <si>
    <t xml:space="preserve">D.F.ZN35900/000010</t>
  </si>
  <si>
    <t xml:space="preserve">D.F.ZN35900/000011</t>
  </si>
  <si>
    <t xml:space="preserve">D.F.ZN35900/00012L</t>
  </si>
  <si>
    <t xml:space="preserve">D.F.ZN35900/000012</t>
  </si>
  <si>
    <t xml:space="preserve">D.F.ZN35900/00014L</t>
  </si>
  <si>
    <t xml:space="preserve">D.F.ZN35900/000014</t>
  </si>
  <si>
    <t xml:space="preserve">D.F.ZN35900/00015L</t>
  </si>
  <si>
    <t xml:space="preserve">D.F.ZN35900/000015</t>
  </si>
  <si>
    <t xml:space="preserve">D.F.ZN35900/000016</t>
  </si>
  <si>
    <t xml:space="preserve">D.F.ZN35900/00017L</t>
  </si>
  <si>
    <t xml:space="preserve">D.F.ZN35900/000017</t>
  </si>
  <si>
    <t xml:space="preserve">D.F.ZN35900/00020L</t>
  </si>
  <si>
    <t xml:space="preserve">D.F.ZN35900/000020</t>
  </si>
  <si>
    <t xml:space="preserve">D.F.ZN35900/000022</t>
  </si>
  <si>
    <t xml:space="preserve">D.F.ZN35900/00023L</t>
  </si>
  <si>
    <t xml:space="preserve">D.F.ZN35900/000023</t>
  </si>
  <si>
    <t xml:space="preserve">D.F.ZN35900/000024</t>
  </si>
  <si>
    <t xml:space="preserve">D.F.ZN35900/00025L</t>
  </si>
  <si>
    <t xml:space="preserve">D.F.ZN35900/000025</t>
  </si>
  <si>
    <t xml:space="preserve">D.F.ZN36000/000001</t>
  </si>
  <si>
    <t xml:space="preserve">D.F.ZN36000/00002L</t>
  </si>
  <si>
    <t xml:space="preserve">D.F.ZN36000/000002</t>
  </si>
  <si>
    <t xml:space="preserve">D.F.ZN36000/000004</t>
  </si>
  <si>
    <t xml:space="preserve">D.F.ZN36000/000006</t>
  </si>
  <si>
    <t xml:space="preserve">D.F.ZN36000/000007</t>
  </si>
  <si>
    <t xml:space="preserve">D.F.ZN36000/000008</t>
  </si>
  <si>
    <t xml:space="preserve">D.F.ZN36000/000010</t>
  </si>
  <si>
    <t xml:space="preserve">D.F.ZN36000/00012L</t>
  </si>
  <si>
    <t xml:space="preserve">D.F.ZN36000/000012</t>
  </si>
  <si>
    <t xml:space="preserve">D.F.ZN36000/000017</t>
  </si>
  <si>
    <t xml:space="preserve">D.F.ZN36000/000019</t>
  </si>
  <si>
    <t xml:space="preserve">D.F.ZN36000/000022</t>
  </si>
  <si>
    <t xml:space="preserve">D.F.ZN36000/000024</t>
  </si>
  <si>
    <t xml:space="preserve">D.F.ZN36000/000025</t>
  </si>
  <si>
    <t xml:space="preserve">D.F.ZN36000/000026</t>
  </si>
  <si>
    <t xml:space="preserve">D.F.ZN36100/00001L</t>
  </si>
  <si>
    <t xml:space="preserve">D.F.ZN36100/000001</t>
  </si>
  <si>
    <t xml:space="preserve">D.F.ZN36100/000002</t>
  </si>
  <si>
    <t xml:space="preserve">D.F.ZN36100/000005</t>
  </si>
  <si>
    <t xml:space="preserve">D.F.ZN36100/00006L</t>
  </si>
  <si>
    <t xml:space="preserve">D.F.ZN36100/000006</t>
  </si>
  <si>
    <t xml:space="preserve">D.F.ZN36100/000007</t>
  </si>
  <si>
    <t xml:space="preserve">D.F.ZN36100/00008L</t>
  </si>
  <si>
    <t xml:space="preserve">D.F.ZN36100/000008</t>
  </si>
  <si>
    <t xml:space="preserve">D.F.ZN36100/000009</t>
  </si>
  <si>
    <t xml:space="preserve">D.F.ZN36100/00012L</t>
  </si>
  <si>
    <t xml:space="preserve">D.F.ZN36100/000012</t>
  </si>
  <si>
    <t xml:space="preserve">D.F.ZN36100/00013L</t>
  </si>
  <si>
    <t xml:space="preserve">D.F.ZN36100/000013</t>
  </si>
  <si>
    <t xml:space="preserve">D.F.ZN36100/00015L</t>
  </si>
  <si>
    <t xml:space="preserve">D.F.ZN36100/000015</t>
  </si>
  <si>
    <t xml:space="preserve">D.F.ZN36100/000016</t>
  </si>
  <si>
    <t xml:space="preserve">D.F.ZN36100/000019</t>
  </si>
  <si>
    <t xml:space="preserve">D.F.ZN36100/00020L</t>
  </si>
  <si>
    <t xml:space="preserve">D.F.ZN36100/000020</t>
  </si>
  <si>
    <t xml:space="preserve">D.F.ZN36100/000021</t>
  </si>
  <si>
    <t xml:space="preserve">D.F.ZN36100/000023</t>
  </si>
  <si>
    <t xml:space="preserve">D.F.ZN36100/00025L</t>
  </si>
  <si>
    <t xml:space="preserve">D.F.ZN36100/000025</t>
  </si>
  <si>
    <t xml:space="preserve">D.F.ZN36100/00026L</t>
  </si>
  <si>
    <t xml:space="preserve">D.F.ZN36100/000026</t>
  </si>
  <si>
    <t xml:space="preserve">D.F.ZN36100/00027L</t>
  </si>
  <si>
    <t xml:space="preserve">D.F.ZN36100/000027</t>
  </si>
  <si>
    <t xml:space="preserve">D.F.ZN36200/00001L</t>
  </si>
  <si>
    <t xml:space="preserve">D.F.ZN36200/000001</t>
  </si>
  <si>
    <t xml:space="preserve">D.F.ZN36200/00001R</t>
  </si>
  <si>
    <t xml:space="preserve">D.F.ZN36200/000003</t>
  </si>
  <si>
    <t xml:space="preserve">D.F.ZN36200/000004</t>
  </si>
  <si>
    <t xml:space="preserve">D.F.ZN36200/00005L</t>
  </si>
  <si>
    <t xml:space="preserve">D.F.ZN36200/000005</t>
  </si>
  <si>
    <t xml:space="preserve">D.F.ZN36200/00005R</t>
  </si>
  <si>
    <t xml:space="preserve">D.F.ZN36200/00007L</t>
  </si>
  <si>
    <t xml:space="preserve">D.F.ZN36200/000007</t>
  </si>
  <si>
    <t xml:space="preserve">D.F.ZN36200/00007R</t>
  </si>
  <si>
    <t xml:space="preserve">D.F.ZN36200/000008</t>
  </si>
  <si>
    <t xml:space="preserve">D.F.ZN36200/000009</t>
  </si>
  <si>
    <t xml:space="preserve">D.F.ZN36200/00011L</t>
  </si>
  <si>
    <t xml:space="preserve">D.F.ZN36200/000011</t>
  </si>
  <si>
    <t xml:space="preserve">D.F.ZN36200/00011R</t>
  </si>
  <si>
    <t xml:space="preserve">D.F.ZN36300/00001L</t>
  </si>
  <si>
    <t xml:space="preserve">D.F.ZN36300/000001</t>
  </si>
  <si>
    <t xml:space="preserve">BALGOWLAH NORTH</t>
  </si>
  <si>
    <t xml:space="preserve">D.F.ZN36300/000003</t>
  </si>
  <si>
    <t xml:space="preserve">D.F.ZN36300/00005L</t>
  </si>
  <si>
    <t xml:space="preserve">D.F.ZN36300/000005</t>
  </si>
  <si>
    <t xml:space="preserve">D.F.ZN36300/000007</t>
  </si>
  <si>
    <t xml:space="preserve">D.F.ZN36300/00008L</t>
  </si>
  <si>
    <t xml:space="preserve">D.F.ZN36300/000008</t>
  </si>
  <si>
    <t xml:space="preserve">D.F.ZN36300/000009</t>
  </si>
  <si>
    <t xml:space="preserve">D.F.ZN36300/00011L</t>
  </si>
  <si>
    <t xml:space="preserve">D.F.ZN36300/000011</t>
  </si>
  <si>
    <t xml:space="preserve">D.F.ZN36300/00012L</t>
  </si>
  <si>
    <t xml:space="preserve">D.F.ZN36300/000012</t>
  </si>
  <si>
    <t xml:space="preserve">D.F.ZN36300/000013</t>
  </si>
  <si>
    <t xml:space="preserve">D.F.ZN36300/000017</t>
  </si>
  <si>
    <t xml:space="preserve">D.F.ZN36300/00018L</t>
  </si>
  <si>
    <t xml:space="preserve">D.F.ZN36300/000018</t>
  </si>
  <si>
    <t xml:space="preserve">D.F.ZN36300/000019</t>
  </si>
  <si>
    <t xml:space="preserve">D.F.ZN36800/00031R</t>
  </si>
  <si>
    <t xml:space="preserve">D.F.ZN36800/000031</t>
  </si>
  <si>
    <t xml:space="preserve">WAVERLEY</t>
  </si>
  <si>
    <t xml:space="preserve">D.F.ZN36800/00031L</t>
  </si>
  <si>
    <t xml:space="preserve">D.F.ZN36800/000032</t>
  </si>
  <si>
    <t xml:space="preserve">D.F.ZN36800/000033</t>
  </si>
  <si>
    <t xml:space="preserve">D.F.ZN36800/000035</t>
  </si>
  <si>
    <t xml:space="preserve">D.F.ZN36800/000036</t>
  </si>
  <si>
    <t xml:space="preserve">D.F.ZN36800/00039L</t>
  </si>
  <si>
    <t xml:space="preserve">D.F.ZN36800/000039</t>
  </si>
  <si>
    <t xml:space="preserve">D.F.ZN36800/000040</t>
  </si>
  <si>
    <t xml:space="preserve">D.F.ZN36800/000042</t>
  </si>
  <si>
    <t xml:space="preserve">D.F.ZN36800/000043</t>
  </si>
  <si>
    <t xml:space="preserve">D.F.ZN36800/00046L</t>
  </si>
  <si>
    <t xml:space="preserve">D.F.ZN36800/000046</t>
  </si>
  <si>
    <t xml:space="preserve">D.F.ZN36800/000047</t>
  </si>
  <si>
    <t xml:space="preserve">D.F.ZN36800/000049</t>
  </si>
  <si>
    <t xml:space="preserve">D.F.ZN36800/000050</t>
  </si>
  <si>
    <t xml:space="preserve">D.F.ZN36800/00053R</t>
  </si>
  <si>
    <t xml:space="preserve">D.F.ZN36800/000053</t>
  </si>
  <si>
    <t xml:space="preserve">D.F.ZN36800/000054</t>
  </si>
  <si>
    <t xml:space="preserve">D.F.ZN36800/000056</t>
  </si>
  <si>
    <t xml:space="preserve">D.F.ZN36800/000057</t>
  </si>
  <si>
    <t xml:space="preserve">D.F.ZN36800/000058</t>
  </si>
  <si>
    <t xml:space="preserve">D.F.ZN37100/000002</t>
  </si>
  <si>
    <t xml:space="preserve">GREENACRE</t>
  </si>
  <si>
    <t xml:space="preserve">D.F.ZN37100/000004</t>
  </si>
  <si>
    <t xml:space="preserve">D.F.ZN37100/000005</t>
  </si>
  <si>
    <t xml:space="preserve">D.F.ZN37100/000006</t>
  </si>
  <si>
    <t xml:space="preserve">D.F.ZN37100/000008</t>
  </si>
  <si>
    <t xml:space="preserve">D.F.ZN37100/000009</t>
  </si>
  <si>
    <t xml:space="preserve">D.F.ZN37100/000010</t>
  </si>
  <si>
    <t xml:space="preserve">D.F.ZN37100/000011</t>
  </si>
  <si>
    <t xml:space="preserve">D.F.ZN37100/000013</t>
  </si>
  <si>
    <t xml:space="preserve">D.F.ZN37100/000015</t>
  </si>
  <si>
    <t xml:space="preserve">D.F.ZN37100/000016</t>
  </si>
  <si>
    <t xml:space="preserve">D.F.ZN37100/000017</t>
  </si>
  <si>
    <t xml:space="preserve">D.F.ZN37100/000024</t>
  </si>
  <si>
    <t xml:space="preserve">D.F.ZN37100/000025</t>
  </si>
  <si>
    <t xml:space="preserve">D.F.ZN37100/000026</t>
  </si>
  <si>
    <t xml:space="preserve">D.F.ZN37100/000030</t>
  </si>
  <si>
    <t xml:space="preserve">D.F.ZN37100/000031</t>
  </si>
  <si>
    <t xml:space="preserve">D.F.ZN37100/000033</t>
  </si>
  <si>
    <t xml:space="preserve">D.F.ZN37100/000035</t>
  </si>
  <si>
    <t xml:space="preserve">D.F.ZN37100/000036</t>
  </si>
  <si>
    <t xml:space="preserve">D.F.ZN37100/000038</t>
  </si>
  <si>
    <t xml:space="preserve">D.F.ZN37100/000039</t>
  </si>
  <si>
    <t xml:space="preserve">D.F.ZN37100/000040</t>
  </si>
  <si>
    <t xml:space="preserve">D.F.ZN37300/000002</t>
  </si>
  <si>
    <t xml:space="preserve">SUMMER HILL</t>
  </si>
  <si>
    <t xml:space="preserve">D.F.ZN37300/000003</t>
  </si>
  <si>
    <t xml:space="preserve">D.F.ZN37300/000005</t>
  </si>
  <si>
    <t xml:space="preserve">D.F.ZN37300/000006</t>
  </si>
  <si>
    <t xml:space="preserve">D.F.ZN37300/000007</t>
  </si>
  <si>
    <t xml:space="preserve">D.F.ZN37300/000010</t>
  </si>
  <si>
    <t xml:space="preserve">D.F.ZN37300/000011</t>
  </si>
  <si>
    <t xml:space="preserve">D.F.ZN37300/000012</t>
  </si>
  <si>
    <t xml:space="preserve">D.F.ZN37300/000014</t>
  </si>
  <si>
    <t xml:space="preserve">D.F.ZN37300/000015</t>
  </si>
  <si>
    <t xml:space="preserve">D.F.ZN37300/000018</t>
  </si>
  <si>
    <t xml:space="preserve">D.F.ZN37300/000019</t>
  </si>
  <si>
    <t xml:space="preserve">D.F.ZN37300/000020</t>
  </si>
  <si>
    <t xml:space="preserve">D.F.ZN37300/000021</t>
  </si>
  <si>
    <t xml:space="preserve">D.F.ZN37300/000022</t>
  </si>
  <si>
    <t xml:space="preserve">D.F.ZN37300/000025</t>
  </si>
  <si>
    <t xml:space="preserve">D.F.ZN37300/000026</t>
  </si>
  <si>
    <t xml:space="preserve">D.F.ZN37300/000027</t>
  </si>
  <si>
    <t xml:space="preserve">D.F.ZN37300/000029</t>
  </si>
  <si>
    <t xml:space="preserve">D.F.ZN37300/000030</t>
  </si>
  <si>
    <t xml:space="preserve">CARDIFF 33 PA01</t>
  </si>
  <si>
    <t xml:space="preserve">CESSNOCK SOUTH PA07</t>
  </si>
  <si>
    <t xml:space="preserve">CHARLESTOWN 132 PA08</t>
  </si>
  <si>
    <t xml:space="preserve">CROUDANCE BAY PA01</t>
  </si>
  <si>
    <t xml:space="preserve">CROUDANCE BAY PA02</t>
  </si>
  <si>
    <t xml:space="preserve">CROUDANCE BAY PA06</t>
  </si>
  <si>
    <t xml:space="preserve">DARLING HARBOUR 132/11kV PA09</t>
  </si>
  <si>
    <t xml:space="preserve">EDGEWORTH 33 PA07</t>
  </si>
  <si>
    <t xml:space="preserve">ERINA PA07</t>
  </si>
  <si>
    <t xml:space="preserve">ERINA PA01</t>
  </si>
  <si>
    <t xml:space="preserve">FLEMINGTON PA04</t>
  </si>
  <si>
    <t xml:space="preserve">MT HUTTON PA03</t>
  </si>
  <si>
    <t xml:space="preserve">NELSON BAY 33 PA03</t>
  </si>
  <si>
    <t xml:space="preserve">NELSON BAY 33 PA05</t>
  </si>
  <si>
    <t xml:space="preserve">NELSON BAY 33 PA09</t>
  </si>
  <si>
    <t xml:space="preserve">NULKABA 33 PA05</t>
  </si>
  <si>
    <t xml:space="preserve">PELICAN 33 PA01</t>
  </si>
  <si>
    <t xml:space="preserve">RAYMOND TERRACE 33 PA04</t>
  </si>
  <si>
    <t xml:space="preserve">THORNTON 33 PA04</t>
  </si>
  <si>
    <t xml:space="preserve">TORONTO WEST 132 PA08</t>
  </si>
  <si>
    <t xml:space="preserve">TIGHES HILL PA09</t>
  </si>
  <si>
    <t xml:space="preserve">WOY WOY PA06</t>
  </si>
  <si>
    <t xml:space="preserve">WILLIAMTOWN PA01</t>
  </si>
  <si>
    <t xml:space="preserve">WILLIAMTOWN PA04</t>
  </si>
  <si>
    <t xml:space="preserve">WILLIAMTOWN PA02</t>
  </si>
  <si>
    <t xml:space="preserve">WEST GOSFORD PA03</t>
  </si>
  <si>
    <t xml:space="preserve">25/26 N-1 Load at Risk (11kV Amps)</t>
  </si>
  <si>
    <t xml:space="preserve">26/27 N-1 Load at Risk (11kV Amps)</t>
  </si>
  <si>
    <t xml:space="preserve">27/28 N-1 Load at Risk (11kV Amps)</t>
  </si>
  <si>
    <t xml:space="preserve">CHARMHAVEN PA10</t>
  </si>
  <si>
    <t xml:space="preserve">CHARMHAVEN PA12</t>
  </si>
  <si>
    <t xml:space="preserve">WYONG PA03</t>
  </si>
  <si>
    <t xml:space="preserve">WYONG PA14</t>
  </si>
  <si>
    <t xml:space="preserve">Check Load</t>
  </si>
  <si>
    <t xml:space="preserve">From ION</t>
  </si>
  <si>
    <t xml:space="preserve">From ION. Not confident in LAR, expected over estimated, scaled by 1/2, was 120</t>
  </si>
  <si>
    <t xml:space="preserve">From ION. Not confident in LAR, expected over estimated, scaled by 1/2, was 167</t>
  </si>
  <si>
    <t xml:space="preserve">From ION. Not confident in LAR, expected over estimated, scaled by 1/2, was 150</t>
  </si>
  <si>
    <t xml:space="preserve">Forecast LAR, Newcastle Airport Precint. Not confident in LAR, reduced by 1/2 and forecast year made 2026</t>
  </si>
  <si>
    <t xml:space="preserve">From ION. Not confident in LAR, expected over estimated, scaled by 1/2, was 200</t>
  </si>
  <si>
    <t xml:space="preserve">From ION. Not confident in LAR, expected over estimated, scaled by 1/2, was 272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</si>
</sst>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rial"/>
      <family val="2"/>
    </font>
    <font>
      <sz val="11"/>
      <name val="Arial"/>
      <family val="2"/>
    </font>
    <font>
      <sz val="11"/>
      <name val="Arial"/>
    </font>
    <font>
      <sz val="11"/>
      <color rgb="FF242424"/>
      <name val="Aptos Narrow"/>
      <charset val="1"/>
    </font>
    <font>
      <sz val="11"/>
      <color rgb="FF000000"/>
      <name val="Aptos Narrow"/>
      <charset val="1"/>
    </font>
    <font>
      <sz val="11"/>
      <color theme="3" tint="0.249977111117893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00245D"/>
        <bgColor indexed="64"/>
      </patternFill>
    </fill>
    <fill>
      <patternFill patternType="solid">
        <fgColor rgb="FF0095D5"/>
        <bgColor indexed="64"/>
      </patternFill>
    </fill>
    <fill>
      <patternFill patternType="solid">
        <fgColor rgb="FF72BF44"/>
        <bgColor rgb="FF000000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4D93D9"/>
        <bgColor rgb="FF000000"/>
      </patternFill>
    </fill>
    <fill>
      <patternFill patternType="solid">
        <fgColor rgb="FFDAF2D0"/>
        <bgColor rgb="FF000000"/>
      </patternFill>
    </fill>
    <fill>
      <patternFill patternType="solid">
        <fgColor rgb="FFFBE2D5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rgb="FF000000"/>
      </patternFill>
    </fill>
  </fills>
  <borders count="15">
    <border>
      <left/>
      <right/>
      <top/>
      <bottom/>
      <diagonal/>
    </border>
    <border>
      <left style="medium">
        <color rgb="FFAEAEAE"/>
      </left>
      <right/>
      <top style="medium">
        <color rgb="FFAEAEAE"/>
      </top>
      <bottom style="medium">
        <color rgb="FFAEAEAE"/>
      </bottom>
      <diagonal/>
    </border>
    <border>
      <left style="medium">
        <color rgb="FFAEAEAE"/>
      </left>
      <right style="medium">
        <color rgb="FFAEAEAE"/>
      </right>
      <top style="medium">
        <color rgb="FFAEAEAE"/>
      </top>
      <bottom style="medium">
        <color rgb="FFAEAEA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AEAEAE"/>
      </left>
      <right style="medium">
        <color rgb="FFAEAEAE"/>
      </right>
      <top/>
      <bottom/>
      <diagonal/>
    </border>
    <border>
      <left style="medium">
        <color rgb="FFAEAEAE"/>
      </left>
      <right/>
      <top style="medium">
        <color rgb="FFAEAEAE"/>
      </top>
      <bottom/>
      <diagonal/>
    </border>
    <border>
      <left style="medium">
        <color rgb="FFAEAEAE"/>
      </left>
      <right style="medium">
        <color rgb="FFAEAEAE"/>
      </right>
      <top style="medium">
        <color rgb="FFAEAEAE"/>
      </top>
      <bottom/>
      <diagonal/>
    </border>
    <border>
      <left style="medium">
        <color rgb="FFAEAEAE"/>
      </left>
      <right/>
      <top/>
      <bottom/>
      <diagonal/>
    </border>
  </borders>
  <cellStyleXfs count="1">
    <xf numFmtId="0" fontId="0" fillId="0" borderId="0" xfId="0"/>
  </cellStyleXfs>
  <cellXfs count="8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49" fontId="2" fillId="4" borderId="0" xfId="0" applyNumberFormat="1" applyFont="1" applyFill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3" fillId="6" borderId="4" xfId="0" applyFont="1" applyFill="1" applyBorder="1"/>
    <xf numFmtId="0" fontId="3" fillId="0" borderId="5" xfId="0" applyFont="1" applyBorder="1"/>
    <xf numFmtId="0" fontId="3" fillId="0" borderId="5" xfId="0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6" borderId="8" xfId="0" applyFont="1" applyFill="1" applyBorder="1"/>
    <xf numFmtId="0" fontId="3" fillId="0" borderId="9" xfId="0" applyFont="1" applyBorder="1"/>
    <xf numFmtId="0" fontId="3" fillId="0" borderId="9" xfId="0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7" borderId="0" xfId="0" applyFont="1" applyFill="1" applyAlignment="1">
      <alignment horizontal="center" vertical="center" wrapText="1"/>
    </xf>
    <xf numFmtId="49" fontId="2" fillId="8" borderId="2" xfId="0" applyNumberFormat="1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49" fontId="2" fillId="8" borderId="11" xfId="0" applyNumberFormat="1" applyFont="1" applyFill="1" applyBorder="1" applyAlignment="1">
      <alignment horizontal="center" vertical="center" wrapText="1"/>
    </xf>
    <xf numFmtId="49" fontId="2" fillId="8" borderId="1" xfId="0" applyNumberFormat="1" applyFont="1" applyFill="1" applyBorder="1" applyAlignment="1">
      <alignment horizontal="center" vertical="center" wrapText="1"/>
    </xf>
    <xf numFmtId="49" fontId="2" fillId="8" borderId="0" xfId="0" applyNumberFormat="1" applyFont="1" applyFill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49" fontId="2" fillId="11" borderId="1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0" fillId="0" borderId="0" xfId="0" applyNumberFormat="1" applyAlignment="1">
      <alignment horizontal="left" vertical="center"/>
    </xf>
    <xf numFmtId="0" fontId="0" fillId="0" borderId="0" xfId="0" applyAlignment="1">
      <alignment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1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9" fontId="2" fillId="12" borderId="2" xfId="0" applyNumberFormat="1" applyFont="1" applyFill="1" applyBorder="1" applyAlignment="1">
      <alignment vertical="center" wrapText="1"/>
    </xf>
    <xf numFmtId="1" fontId="0" fillId="0" borderId="0" xfId="0" applyNumberFormat="1" applyAlignment="1">
      <alignment horizontal="right" vertical="center"/>
    </xf>
    <xf numFmtId="0" fontId="0" fillId="0" borderId="0" xfId="0" applyAlignment="1">
      <alignment horizontal="left"/>
    </xf>
    <xf numFmtId="1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8" borderId="13" xfId="0" applyNumberFormat="1" applyFont="1" applyFill="1" applyBorder="1" applyAlignment="1">
      <alignment horizontal="center" vertical="center" wrapText="1"/>
    </xf>
    <xf numFmtId="0" fontId="3" fillId="6" borderId="5" xfId="0" applyFont="1" applyFill="1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right" vertical="center"/>
    </xf>
    <xf numFmtId="0" fontId="6" fillId="0" borderId="5" xfId="0" applyFont="1" applyBorder="1" applyAlignment="1">
      <alignment horizontal="center"/>
    </xf>
    <xf numFmtId="0" fontId="0" fillId="0" borderId="5" xfId="0" applyBorder="1" applyAlignment="1">
      <alignment wrapText="1"/>
    </xf>
    <xf numFmtId="1" fontId="0" fillId="0" borderId="5" xfId="0" applyNumberFormat="1" applyBorder="1" applyAlignment="1">
      <alignment horizontal="right" vertic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horizontal="right" vertical="center"/>
    </xf>
    <xf numFmtId="1" fontId="0" fillId="0" borderId="5" xfId="0" applyNumberFormat="1" applyBorder="1" applyAlignment="1">
      <alignment horizontal="center" vertical="center"/>
    </xf>
    <xf numFmtId="1" fontId="7" fillId="0" borderId="5" xfId="0" applyNumberFormat="1" applyFont="1" applyBorder="1" applyAlignment="1">
      <alignment horizontal="right" vertical="center"/>
    </xf>
    <xf numFmtId="0" fontId="9" fillId="6" borderId="5" xfId="0" applyFont="1" applyFill="1" applyBorder="1"/>
    <xf numFmtId="0" fontId="0" fillId="0" borderId="5" xfId="0" applyBorder="1" applyAlignment="1">
      <alignment horizontal="center" vertical="center"/>
    </xf>
    <xf numFmtId="0" fontId="10" fillId="0" borderId="5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11" fillId="13" borderId="0" xfId="0" applyFont="1" applyFill="1" applyAlignment="1">
      <alignment horizontal="center" vertical="center" wrapText="1"/>
    </xf>
    <xf numFmtId="0" fontId="10" fillId="14" borderId="5" xfId="0" applyFont="1" applyFill="1" applyBorder="1"/>
    <xf numFmtId="0" fontId="10" fillId="14" borderId="0" xfId="0" applyFont="1" applyFill="1"/>
    <xf numFmtId="0" fontId="10" fillId="14" borderId="0" xfId="0" applyFont="1" applyFill="1" applyAlignment="1">
      <alignment horizontal="center"/>
    </xf>
    <xf numFmtId="0" fontId="10" fillId="0" borderId="0" xfId="0" applyFont="1"/>
    <xf numFmtId="0" fontId="10" fillId="15" borderId="5" xfId="0" applyFont="1" applyFill="1" applyBorder="1"/>
    <xf numFmtId="0" fontId="10" fillId="14" borderId="0" xfId="0" applyFont="1" applyFill="1" applyAlignment="1">
      <alignment horizontal="center" vertical="center"/>
    </xf>
    <xf numFmtId="0" fontId="8" fillId="15" borderId="5" xfId="0" applyFont="1" applyFill="1" applyBorder="1"/>
    <xf numFmtId="0" fontId="12" fillId="15" borderId="5" xfId="0" applyFont="1" applyFill="1" applyBorder="1"/>
    <xf numFmtId="0" fontId="8" fillId="14" borderId="5" xfId="0" applyFont="1" applyFill="1" applyBorder="1"/>
    <xf numFmtId="0" fontId="10" fillId="16" borderId="5" xfId="0" applyFont="1" applyFill="1" applyBorder="1"/>
    <xf numFmtId="0" fontId="10" fillId="15" borderId="5" xfId="0" applyFont="1" applyFill="1" applyBorder="1" applyAlignment="1">
      <alignment horizontal="right"/>
    </xf>
    <xf numFmtId="0" fontId="10" fillId="15" borderId="5" xfId="0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 vertical="center" wrapText="1"/>
    </xf>
    <xf numFmtId="0" fontId="10" fillId="17" borderId="5" xfId="0" applyFont="1" applyFill="1" applyBorder="1" applyAlignment="1">
      <alignment horizontal="center" wrapText="1"/>
    </xf>
    <xf numFmtId="0" fontId="11" fillId="16" borderId="0" xfId="0" applyFont="1" applyFill="1" applyAlignment="1">
      <alignment horizontal="center" vertical="center" wrapText="1"/>
    </xf>
    <xf numFmtId="0" fontId="0" fillId="17" borderId="0" xfId="0" applyFill="1"/>
    <xf numFmtId="0" fontId="7" fillId="17" borderId="0" xfId="0" applyFont="1" applyFill="1"/>
    <xf numFmtId="0" fontId="0" fillId="17" borderId="5" xfId="0" applyFill="1" applyBorder="1" applyAlignment="1">
      <alignment horizontal="center" vertical="center"/>
    </xf>
    <xf numFmtId="0" fontId="10" fillId="18" borderId="5" xfId="0" applyFont="1" applyFill="1" applyBorder="1"/>
    <xf numFmtId="1" fontId="0" fillId="17" borderId="5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10" Type="http://schemas.openxmlformats.org/officeDocument/2006/relationships/sharedStrings" Target="sharedStrings.xml" /><Relationship Id="rId11" Type="http://schemas.openxmlformats.org/officeDocument/2006/relationships/calcChain" Target="calcChain.xml" /><Relationship Id="rId12" Type="http://schemas.openxmlformats.org/officeDocument/2006/relationships/customXml" Target="../customXml/item1.xml" /><Relationship Id="rId13" Type="http://schemas.openxmlformats.org/officeDocument/2006/relationships/customXml" Target="../customXml/item2.xml" /><Relationship Id="rId14" Type="http://schemas.openxmlformats.org/officeDocument/2006/relationships/customXml" Target="../customXml/item3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 rtlCol="0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:K100"/>
  <sheetViews>
    <sheetView topLeftCell="A2" workbookViewId="0">
      <selection activeCell="B19" sqref="B19:B20"/>
    </sheetView>
  </sheetViews>
  <sheetFormatPr defaultRowHeight="15" x14ac:dyDescent="0.25"/>
  <cols>
    <col min="1" max="1" width="26.28515625" customWidth="1"/>
    <col min="2" max="2" width="29.7109375" bestFit="1" customWidth="1"/>
    <col min="3" max="3" width="8.5703125" bestFit="1" customWidth="1"/>
    <col min="4" max="4" width="11.28515625" customWidth="1"/>
    <col min="5" max="5" width="15.140625" bestFit="1" customWidth="1"/>
    <col min="6" max="6" width="11" customWidth="1"/>
    <col min="7" max="7" width="13.5703125" customWidth="1"/>
    <col min="8" max="8" width="12.7109375" customWidth="1"/>
    <col min="9" max="9" width="8.42578125" bestFit="1" customWidth="1"/>
    <col min="10" max="10" width="14.28515625" customWidth="1"/>
    <col min="11" max="11" width="18.85546875" bestFit="1" customWidth="1"/>
  </cols>
  <sheetData>
    <row r="1" spans="1:11" ht="75.75" thickBot="1" x14ac:dyDescent="0.3">
      <c r="A1" s="4" t="s">
        <v>0</v>
      </c>
      <c r="B1" s="4" t="s">
        <v>1</v>
      </c>
      <c r="C1" s="5" t="s">
        <v>2</v>
      </c>
      <c r="D1" s="6" t="s">
        <v>3</v>
      </c>
      <c r="E1" s="7" t="s">
        <v>4</v>
      </c>
      <c r="F1" s="8" t="s">
        <v>5</v>
      </c>
      <c r="G1" s="5" t="s">
        <v>6</v>
      </c>
      <c r="H1" s="5" t="s">
        <v>7</v>
      </c>
      <c r="I1" s="5" t="s">
        <v>8</v>
      </c>
      <c r="J1" s="9" t="s">
        <v>9</v>
      </c>
      <c r="K1" s="5" t="s">
        <v>10</v>
      </c>
    </row>
    <row r="2" spans="1:11" x14ac:dyDescent="0.25">
      <c r="A2" s="10" t="s">
        <v>11</v>
      </c>
      <c r="B2" s="11" t="s">
        <v>12</v>
      </c>
      <c r="C2" s="12" t="s">
        <v>13</v>
      </c>
      <c r="D2" s="12">
        <v>2024</v>
      </c>
      <c r="E2" s="13">
        <v>400</v>
      </c>
      <c r="F2" s="14">
        <v>287.02757049655912</v>
      </c>
      <c r="G2" s="13">
        <v>195.38549547577199</v>
      </c>
      <c r="H2" s="13">
        <v>195.38549547577199</v>
      </c>
      <c r="I2" s="13">
        <v>195.38549547577199</v>
      </c>
      <c r="J2" s="15" t="s">
        <v>14</v>
      </c>
      <c r="K2" s="16" t="s">
        <v>15</v>
      </c>
    </row>
    <row r="3" spans="1:11" x14ac:dyDescent="0.25">
      <c r="A3" s="10" t="s">
        <v>16</v>
      </c>
      <c r="B3" s="11" t="s">
        <v>17</v>
      </c>
      <c r="C3" s="12" t="s">
        <v>13</v>
      </c>
      <c r="D3" s="12">
        <v>2024</v>
      </c>
      <c r="E3" s="13">
        <v>280</v>
      </c>
      <c r="F3" s="14">
        <v>166.76415282106083</v>
      </c>
      <c r="G3" s="13">
        <v>83.605344761100596</v>
      </c>
      <c r="H3" s="13">
        <v>83.939766140144997</v>
      </c>
      <c r="I3" s="13">
        <v>84.275525204705573</v>
      </c>
      <c r="J3" s="15" t="s">
        <v>14</v>
      </c>
      <c r="K3" s="16" t="s">
        <v>15</v>
      </c>
    </row>
    <row r="4" spans="1:11" x14ac:dyDescent="0.25">
      <c r="A4" s="10" t="s">
        <v>18</v>
      </c>
      <c r="B4" s="11" t="s">
        <v>19</v>
      </c>
      <c r="C4" s="12" t="s">
        <v>13</v>
      </c>
      <c r="D4" s="12">
        <v>2024</v>
      </c>
      <c r="E4" s="13">
        <v>325</v>
      </c>
      <c r="F4" s="14">
        <v>197.55167576639889</v>
      </c>
      <c r="G4" s="13">
        <v>58.079369631355199</v>
      </c>
      <c r="H4" s="13">
        <v>58.311687109880623</v>
      </c>
      <c r="I4" s="13">
        <v>58.544933858320142</v>
      </c>
      <c r="J4" s="15" t="s">
        <v>14</v>
      </c>
      <c r="K4" s="16" t="s">
        <v>15</v>
      </c>
    </row>
    <row r="5" spans="1:11" x14ac:dyDescent="0.25">
      <c r="A5" s="10" t="s">
        <v>20</v>
      </c>
      <c r="B5" s="11" t="s">
        <v>21</v>
      </c>
      <c r="C5" s="12" t="s">
        <v>13</v>
      </c>
      <c r="D5" s="12">
        <v>2024</v>
      </c>
      <c r="E5" s="13">
        <v>400</v>
      </c>
      <c r="F5" s="14">
        <v>167.27226203009386</v>
      </c>
      <c r="G5" s="13">
        <v>63.267658040264202</v>
      </c>
      <c r="H5" s="13">
        <v>63.520728672425257</v>
      </c>
      <c r="I5" s="13">
        <v>63.774811587114961</v>
      </c>
      <c r="J5" s="15" t="s">
        <v>14</v>
      </c>
      <c r="K5" s="16" t="s">
        <v>15</v>
      </c>
    </row>
    <row r="6" spans="1:11" x14ac:dyDescent="0.25">
      <c r="A6" s="10" t="s">
        <v>22</v>
      </c>
      <c r="B6" s="11" t="s">
        <v>23</v>
      </c>
      <c r="C6" s="12" t="s">
        <v>13</v>
      </c>
      <c r="D6" s="12">
        <v>2024</v>
      </c>
      <c r="E6" s="13">
        <v>400</v>
      </c>
      <c r="F6" s="14">
        <v>273.39888681541095</v>
      </c>
      <c r="G6" s="13">
        <v>103.14753075261901</v>
      </c>
      <c r="H6" s="13">
        <v>103.14753075261901</v>
      </c>
      <c r="I6" s="13">
        <v>103.14753075261901</v>
      </c>
      <c r="J6" s="15" t="s">
        <v>14</v>
      </c>
      <c r="K6" s="16" t="s">
        <v>15</v>
      </c>
    </row>
    <row r="7" spans="1:11" x14ac:dyDescent="0.25">
      <c r="A7" s="10" t="s">
        <v>24</v>
      </c>
      <c r="B7" s="11" t="s">
        <v>25</v>
      </c>
      <c r="C7" s="12" t="s">
        <v>13</v>
      </c>
      <c r="D7" s="12">
        <v>2024</v>
      </c>
      <c r="E7" s="13">
        <v>355</v>
      </c>
      <c r="F7" s="14">
        <v>253.14581269944441</v>
      </c>
      <c r="G7" s="13">
        <v>89.824984342669197</v>
      </c>
      <c r="H7" s="13">
        <v>91.980783966893256</v>
      </c>
      <c r="I7" s="13">
        <v>94.188322782098695</v>
      </c>
      <c r="J7" s="15" t="s">
        <v>14</v>
      </c>
      <c r="K7" s="16" t="s">
        <v>15</v>
      </c>
    </row>
    <row r="8" spans="1:11" x14ac:dyDescent="0.25">
      <c r="A8" s="10" t="s">
        <v>26</v>
      </c>
      <c r="B8" s="11" t="s">
        <v>27</v>
      </c>
      <c r="C8" s="12" t="s">
        <v>13</v>
      </c>
      <c r="D8" s="12">
        <v>2024</v>
      </c>
      <c r="E8" s="13">
        <v>300</v>
      </c>
      <c r="F8" s="14">
        <v>226.90316636013571</v>
      </c>
      <c r="G8" s="13">
        <v>37.451166455961797</v>
      </c>
      <c r="H8" s="13">
        <v>38.34999445090488</v>
      </c>
      <c r="I8" s="13">
        <v>39.270394317726598</v>
      </c>
      <c r="J8" s="15" t="s">
        <v>14</v>
      </c>
      <c r="K8" s="16" t="s">
        <v>15</v>
      </c>
    </row>
    <row r="9" spans="1:11" x14ac:dyDescent="0.25">
      <c r="A9" s="10" t="s">
        <v>28</v>
      </c>
      <c r="B9" s="11" t="s">
        <v>29</v>
      </c>
      <c r="C9" s="12" t="s">
        <v>13</v>
      </c>
      <c r="D9" s="12">
        <v>2024</v>
      </c>
      <c r="E9" s="13">
        <v>400</v>
      </c>
      <c r="F9" s="14">
        <v>141.12647829150185</v>
      </c>
      <c r="G9" s="13">
        <v>87.220359555794701</v>
      </c>
      <c r="H9" s="13">
        <v>87.220359555794701</v>
      </c>
      <c r="I9" s="13">
        <v>87.220359555794701</v>
      </c>
      <c r="J9" s="15" t="s">
        <v>14</v>
      </c>
      <c r="K9" s="16" t="s">
        <v>15</v>
      </c>
    </row>
    <row r="10" spans="1:11" x14ac:dyDescent="0.25">
      <c r="A10" s="10" t="s">
        <v>30</v>
      </c>
      <c r="B10" s="11" t="s">
        <v>31</v>
      </c>
      <c r="C10" s="12" t="s">
        <v>13</v>
      </c>
      <c r="D10" s="12">
        <v>2024</v>
      </c>
      <c r="E10" s="13">
        <v>390</v>
      </c>
      <c r="F10" s="14">
        <v>250.96163457397165</v>
      </c>
      <c r="G10" s="13">
        <v>113.514817689179</v>
      </c>
      <c r="H10" s="13">
        <v>113.514817689179</v>
      </c>
      <c r="I10" s="13">
        <v>113.514817689179</v>
      </c>
      <c r="J10" s="15" t="s">
        <v>14</v>
      </c>
      <c r="K10" s="16" t="s">
        <v>15</v>
      </c>
    </row>
    <row r="11" spans="1:11" x14ac:dyDescent="0.25">
      <c r="A11" s="10" t="s">
        <v>32</v>
      </c>
      <c r="B11" s="11" t="s">
        <v>33</v>
      </c>
      <c r="C11" s="12" t="s">
        <v>13</v>
      </c>
      <c r="D11" s="12">
        <v>2024</v>
      </c>
      <c r="E11" s="13">
        <v>400</v>
      </c>
      <c r="F11" s="14">
        <v>151.61836964454332</v>
      </c>
      <c r="G11" s="13">
        <v>39.003265254555998</v>
      </c>
      <c r="H11" s="13">
        <v>39.003265254555998</v>
      </c>
      <c r="I11" s="13">
        <v>39.003265254555998</v>
      </c>
      <c r="J11" s="15" t="s">
        <v>14</v>
      </c>
      <c r="K11" s="16" t="s">
        <v>15</v>
      </c>
    </row>
    <row r="12" spans="1:11" x14ac:dyDescent="0.25">
      <c r="A12" s="10" t="s">
        <v>34</v>
      </c>
      <c r="B12" s="11" t="s">
        <v>35</v>
      </c>
      <c r="C12" s="12" t="s">
        <v>13</v>
      </c>
      <c r="D12" s="12">
        <v>2024</v>
      </c>
      <c r="E12" s="13">
        <v>165</v>
      </c>
      <c r="F12" s="14">
        <v>128.3835684938893</v>
      </c>
      <c r="G12" s="13">
        <v>73.786072026526398</v>
      </c>
      <c r="H12" s="13">
        <v>74.081216314632499</v>
      </c>
      <c r="I12" s="13">
        <v>74.377541179891026</v>
      </c>
      <c r="J12" s="15" t="s">
        <v>14</v>
      </c>
      <c r="K12" s="16" t="s">
        <v>15</v>
      </c>
    </row>
    <row r="13" spans="1:11" x14ac:dyDescent="0.25">
      <c r="A13" s="10" t="s">
        <v>36</v>
      </c>
      <c r="B13" s="11" t="s">
        <v>37</v>
      </c>
      <c r="C13" s="12" t="s">
        <v>13</v>
      </c>
      <c r="D13" s="12">
        <v>2024</v>
      </c>
      <c r="E13" s="13">
        <v>210</v>
      </c>
      <c r="F13" s="14">
        <v>170.8817643557359</v>
      </c>
      <c r="G13" s="13">
        <v>102.78655250638199</v>
      </c>
      <c r="H13" s="13">
        <v>103.19769871640752</v>
      </c>
      <c r="I13" s="13">
        <v>103.61048951127314</v>
      </c>
      <c r="J13" s="15" t="s">
        <v>14</v>
      </c>
      <c r="K13" s="16" t="s">
        <v>15</v>
      </c>
    </row>
    <row r="14" spans="1:11" x14ac:dyDescent="0.25">
      <c r="A14" s="10" t="s">
        <v>34</v>
      </c>
      <c r="B14" s="11" t="s">
        <v>38</v>
      </c>
      <c r="C14" s="12" t="s">
        <v>13</v>
      </c>
      <c r="D14" s="12">
        <v>2024</v>
      </c>
      <c r="E14" s="13">
        <v>355</v>
      </c>
      <c r="F14" s="14">
        <v>232.16335213368703</v>
      </c>
      <c r="G14" s="13">
        <v>97.070972009075305</v>
      </c>
      <c r="H14" s="13">
        <v>97.459255897111603</v>
      </c>
      <c r="I14" s="13">
        <v>97.849092920700045</v>
      </c>
      <c r="J14" s="15" t="s">
        <v>14</v>
      </c>
      <c r="K14" s="16" t="s">
        <v>15</v>
      </c>
    </row>
    <row r="15" spans="1:11" x14ac:dyDescent="0.25">
      <c r="A15" s="10" t="s">
        <v>39</v>
      </c>
      <c r="B15" s="11" t="s">
        <v>40</v>
      </c>
      <c r="C15" s="12" t="s">
        <v>13</v>
      </c>
      <c r="D15" s="12">
        <v>2024</v>
      </c>
      <c r="E15" s="13">
        <v>230</v>
      </c>
      <c r="F15" s="14">
        <v>170.94843840668085</v>
      </c>
      <c r="G15" s="13">
        <v>58.776661859392</v>
      </c>
      <c r="H15" s="13">
        <v>59.011768506829569</v>
      </c>
      <c r="I15" s="13">
        <v>59.247815580856887</v>
      </c>
      <c r="J15" s="15" t="s">
        <v>14</v>
      </c>
      <c r="K15" s="16" t="s">
        <v>15</v>
      </c>
    </row>
    <row r="16" spans="1:11" x14ac:dyDescent="0.25">
      <c r="A16" s="10" t="s">
        <v>41</v>
      </c>
      <c r="B16" s="11" t="s">
        <v>42</v>
      </c>
      <c r="C16" s="12" t="s">
        <v>13</v>
      </c>
      <c r="D16" s="12">
        <v>2024</v>
      </c>
      <c r="E16" s="13">
        <v>324</v>
      </c>
      <c r="F16" s="14">
        <v>293.21107093474058</v>
      </c>
      <c r="G16" s="13">
        <v>274.75109758117401</v>
      </c>
      <c r="H16" s="13">
        <v>277.49860855698574</v>
      </c>
      <c r="I16" s="13">
        <v>280.27359464255562</v>
      </c>
      <c r="J16" s="15" t="s">
        <v>14</v>
      </c>
      <c r="K16" s="16" t="s">
        <v>15</v>
      </c>
    </row>
    <row r="17" spans="1:11" x14ac:dyDescent="0.25">
      <c r="A17" s="10" t="s">
        <v>43</v>
      </c>
      <c r="B17" s="11" t="s">
        <v>44</v>
      </c>
      <c r="C17" s="12" t="s">
        <v>13</v>
      </c>
      <c r="D17" s="12">
        <v>2024</v>
      </c>
      <c r="E17" s="13">
        <v>400</v>
      </c>
      <c r="F17" s="14">
        <v>331.07186089282567</v>
      </c>
      <c r="G17" s="13">
        <v>112.974797524181</v>
      </c>
      <c r="H17" s="13">
        <v>114.10454549942281</v>
      </c>
      <c r="I17" s="13">
        <v>115.24559095441704</v>
      </c>
      <c r="J17" s="15" t="s">
        <v>14</v>
      </c>
      <c r="K17" s="16" t="s">
        <v>15</v>
      </c>
    </row>
    <row r="18" spans="1:11" x14ac:dyDescent="0.25">
      <c r="A18" s="10" t="s">
        <v>45</v>
      </c>
      <c r="B18" s="11" t="s">
        <v>46</v>
      </c>
      <c r="C18" s="12" t="s">
        <v>13</v>
      </c>
      <c r="D18" s="12">
        <v>2024</v>
      </c>
      <c r="E18" s="13">
        <v>249</v>
      </c>
      <c r="F18" s="14">
        <v>167.4321272265887</v>
      </c>
      <c r="G18" s="13">
        <v>68.577320055714793</v>
      </c>
      <c r="H18" s="13">
        <v>69.263093256271944</v>
      </c>
      <c r="I18" s="13">
        <v>69.955724188834665</v>
      </c>
      <c r="J18" s="15" t="s">
        <v>14</v>
      </c>
      <c r="K18" s="16" t="s">
        <v>15</v>
      </c>
    </row>
    <row r="19" spans="1:11" x14ac:dyDescent="0.25">
      <c r="A19" s="10" t="s">
        <v>47</v>
      </c>
      <c r="B19" s="11" t="s">
        <v>48</v>
      </c>
      <c r="C19" s="12" t="s">
        <v>13</v>
      </c>
      <c r="D19" s="12">
        <v>2024</v>
      </c>
      <c r="E19" s="13">
        <v>355</v>
      </c>
      <c r="F19" s="14">
        <v>270</v>
      </c>
      <c r="G19" s="13">
        <v>31</v>
      </c>
      <c r="H19" s="13">
        <v>31</v>
      </c>
      <c r="I19" s="13">
        <v>31</v>
      </c>
      <c r="J19" s="15">
        <v>2025</v>
      </c>
      <c r="K19" s="16" t="s">
        <v>49</v>
      </c>
    </row>
    <row r="20" spans="1:11" x14ac:dyDescent="0.25">
      <c r="A20" s="10" t="s">
        <v>50</v>
      </c>
      <c r="B20" s="11" t="s">
        <v>51</v>
      </c>
      <c r="C20" s="12" t="s">
        <v>13</v>
      </c>
      <c r="D20" s="12">
        <v>2024</v>
      </c>
      <c r="E20" s="13">
        <v>305</v>
      </c>
      <c r="F20" s="14">
        <v>148.11550335296849</v>
      </c>
      <c r="G20" s="13">
        <v>91.365287475975606</v>
      </c>
      <c r="H20" s="13">
        <v>91.365287475975606</v>
      </c>
      <c r="I20" s="13">
        <v>91.365287475975606</v>
      </c>
      <c r="J20" s="15" t="s">
        <v>14</v>
      </c>
      <c r="K20" s="16" t="s">
        <v>15</v>
      </c>
    </row>
    <row r="21" spans="1:11" x14ac:dyDescent="0.25">
      <c r="A21" s="10" t="s">
        <v>52</v>
      </c>
      <c r="B21" s="11" t="s">
        <v>53</v>
      </c>
      <c r="C21" s="12" t="s">
        <v>13</v>
      </c>
      <c r="D21" s="12">
        <v>2024</v>
      </c>
      <c r="E21" s="13">
        <v>320</v>
      </c>
      <c r="F21" s="14">
        <v>251.18400699670994</v>
      </c>
      <c r="G21" s="13">
        <v>170.80430856282999</v>
      </c>
      <c r="H21" s="13">
        <v>170.80430856282999</v>
      </c>
      <c r="I21" s="13">
        <v>170.80430856282999</v>
      </c>
      <c r="J21" s="15" t="s">
        <v>14</v>
      </c>
      <c r="K21" s="16" t="s">
        <v>49</v>
      </c>
    </row>
    <row r="22" spans="1:11" x14ac:dyDescent="0.25">
      <c r="A22" s="10" t="s">
        <v>52</v>
      </c>
      <c r="B22" s="11" t="s">
        <v>54</v>
      </c>
      <c r="C22" s="12" t="s">
        <v>13</v>
      </c>
      <c r="D22" s="12">
        <v>2024</v>
      </c>
      <c r="E22" s="13">
        <v>315</v>
      </c>
      <c r="F22" s="14">
        <v>232.6012913965489</v>
      </c>
      <c r="G22" s="13">
        <v>151.394576504165</v>
      </c>
      <c r="H22" s="13">
        <v>151.394576504165</v>
      </c>
      <c r="I22" s="13">
        <v>151.394576504165</v>
      </c>
      <c r="J22" s="15" t="s">
        <v>14</v>
      </c>
      <c r="K22" s="16" t="s">
        <v>49</v>
      </c>
    </row>
    <row r="23" spans="1:11" x14ac:dyDescent="0.25">
      <c r="A23" s="10" t="s">
        <v>52</v>
      </c>
      <c r="B23" s="11" t="s">
        <v>55</v>
      </c>
      <c r="C23" s="12" t="s">
        <v>13</v>
      </c>
      <c r="D23" s="12">
        <v>2024</v>
      </c>
      <c r="E23" s="13">
        <v>315</v>
      </c>
      <c r="F23" s="14">
        <v>218.12178540910787</v>
      </c>
      <c r="G23" s="13">
        <v>145.724769985927</v>
      </c>
      <c r="H23" s="13">
        <v>145.724769985927</v>
      </c>
      <c r="I23" s="13">
        <v>145.724769985927</v>
      </c>
      <c r="J23" s="15" t="s">
        <v>14</v>
      </c>
      <c r="K23" s="16" t="s">
        <v>49</v>
      </c>
    </row>
    <row r="24" spans="1:11" x14ac:dyDescent="0.25">
      <c r="A24" s="10" t="s">
        <v>56</v>
      </c>
      <c r="B24" s="11" t="s">
        <v>57</v>
      </c>
      <c r="C24" s="12" t="s">
        <v>13</v>
      </c>
      <c r="D24" s="12">
        <v>2024</v>
      </c>
      <c r="E24" s="13">
        <v>340</v>
      </c>
      <c r="F24" s="14">
        <v>243.25686428265348</v>
      </c>
      <c r="G24" s="13">
        <v>24.4247771252261</v>
      </c>
      <c r="H24" s="13">
        <v>25.157520438982882</v>
      </c>
      <c r="I24" s="13">
        <v>25.912246052152369</v>
      </c>
      <c r="J24" s="15" t="s">
        <v>14</v>
      </c>
      <c r="K24" s="16" t="s">
        <v>15</v>
      </c>
    </row>
    <row r="25" spans="1:11" x14ac:dyDescent="0.25">
      <c r="A25" s="10" t="s">
        <v>58</v>
      </c>
      <c r="B25" s="11" t="s">
        <v>59</v>
      </c>
      <c r="C25" s="12" t="s">
        <v>13</v>
      </c>
      <c r="D25" s="12">
        <v>2024</v>
      </c>
      <c r="E25" s="13">
        <v>340</v>
      </c>
      <c r="F25" s="14">
        <v>191.97350739020854</v>
      </c>
      <c r="G25" s="13">
        <v>33.025680189579802</v>
      </c>
      <c r="H25" s="13">
        <v>34.016450595267195</v>
      </c>
      <c r="I25" s="13">
        <v>35.036944113125209</v>
      </c>
      <c r="J25" s="15" t="s">
        <v>14</v>
      </c>
      <c r="K25" s="16" t="s">
        <v>15</v>
      </c>
    </row>
    <row r="26" spans="1:11" x14ac:dyDescent="0.25">
      <c r="A26" s="10" t="s">
        <v>60</v>
      </c>
      <c r="B26" s="11" t="s">
        <v>61</v>
      </c>
      <c r="C26" s="12" t="s">
        <v>13</v>
      </c>
      <c r="D26" s="12">
        <v>2024</v>
      </c>
      <c r="E26" s="13">
        <v>371</v>
      </c>
      <c r="F26" s="14">
        <v>99.903516670739776</v>
      </c>
      <c r="G26" s="13">
        <v>76.893765783875097</v>
      </c>
      <c r="H26" s="13">
        <v>76.893765783875097</v>
      </c>
      <c r="I26" s="13">
        <v>76.893765783875097</v>
      </c>
      <c r="J26" s="15" t="s">
        <v>14</v>
      </c>
      <c r="K26" s="16" t="s">
        <v>15</v>
      </c>
    </row>
    <row r="27" spans="1:11" x14ac:dyDescent="0.25">
      <c r="A27" s="10" t="s">
        <v>62</v>
      </c>
      <c r="B27" s="11" t="s">
        <v>63</v>
      </c>
      <c r="C27" s="12" t="s">
        <v>13</v>
      </c>
      <c r="D27" s="12">
        <v>2024</v>
      </c>
      <c r="E27" s="13">
        <v>376</v>
      </c>
      <c r="F27" s="14">
        <v>246.20733346697799</v>
      </c>
      <c r="G27" s="13">
        <v>49.402167408866497</v>
      </c>
      <c r="H27" s="13">
        <v>49.402167408866497</v>
      </c>
      <c r="I27" s="13">
        <v>49.402167408866497</v>
      </c>
      <c r="J27" s="15" t="s">
        <v>14</v>
      </c>
      <c r="K27" s="16" t="s">
        <v>15</v>
      </c>
    </row>
    <row r="28" spans="1:11" x14ac:dyDescent="0.25">
      <c r="A28" s="10" t="s">
        <v>64</v>
      </c>
      <c r="B28" s="11" t="s">
        <v>65</v>
      </c>
      <c r="C28" s="12" t="s">
        <v>13</v>
      </c>
      <c r="D28" s="12">
        <v>2024</v>
      </c>
      <c r="E28" s="13">
        <v>300</v>
      </c>
      <c r="F28" s="14">
        <v>283.66837700164695</v>
      </c>
      <c r="G28" s="13">
        <v>205.319162703822</v>
      </c>
      <c r="H28" s="13">
        <v>205.319162703822</v>
      </c>
      <c r="I28" s="13">
        <v>205.319162703822</v>
      </c>
      <c r="J28" s="15" t="s">
        <v>14</v>
      </c>
      <c r="K28" s="16" t="s">
        <v>15</v>
      </c>
    </row>
    <row r="29" spans="1:11" x14ac:dyDescent="0.25">
      <c r="A29" s="10" t="s">
        <v>66</v>
      </c>
      <c r="B29" s="11" t="s">
        <v>67</v>
      </c>
      <c r="C29" s="12" t="s">
        <v>13</v>
      </c>
      <c r="D29" s="12">
        <v>2024</v>
      </c>
      <c r="E29" s="13">
        <v>330</v>
      </c>
      <c r="F29" s="14">
        <v>188.05550322750375</v>
      </c>
      <c r="G29" s="13">
        <v>69.859598622778094</v>
      </c>
      <c r="H29" s="13">
        <v>69.859598622778094</v>
      </c>
      <c r="I29" s="13">
        <v>69.859598622778094</v>
      </c>
      <c r="J29" s="15" t="s">
        <v>14</v>
      </c>
      <c r="K29" s="16" t="s">
        <v>15</v>
      </c>
    </row>
    <row r="30" spans="1:11" x14ac:dyDescent="0.25">
      <c r="A30" s="10" t="s">
        <v>64</v>
      </c>
      <c r="B30" s="11" t="s">
        <v>68</v>
      </c>
      <c r="C30" s="12" t="s">
        <v>13</v>
      </c>
      <c r="D30" s="12">
        <v>2024</v>
      </c>
      <c r="E30" s="13">
        <v>315</v>
      </c>
      <c r="F30" s="14">
        <v>194.80258509274967</v>
      </c>
      <c r="G30" s="13">
        <v>194.80258509274901</v>
      </c>
      <c r="H30" s="13">
        <v>194.80258509274901</v>
      </c>
      <c r="I30" s="13">
        <v>194.80258509274901</v>
      </c>
      <c r="J30" s="15" t="s">
        <v>14</v>
      </c>
      <c r="K30" s="16" t="s">
        <v>15</v>
      </c>
    </row>
    <row r="31" spans="1:11" x14ac:dyDescent="0.25">
      <c r="A31" s="10" t="s">
        <v>69</v>
      </c>
      <c r="B31" s="11" t="s">
        <v>70</v>
      </c>
      <c r="C31" s="12" t="s">
        <v>13</v>
      </c>
      <c r="D31" s="12">
        <v>2024</v>
      </c>
      <c r="E31" s="13">
        <v>400</v>
      </c>
      <c r="F31" s="14">
        <v>368.5770772096007</v>
      </c>
      <c r="G31" s="13">
        <v>157.994249235117</v>
      </c>
      <c r="H31" s="13">
        <v>157.994249235117</v>
      </c>
      <c r="I31" s="13">
        <v>157.994249235117</v>
      </c>
      <c r="J31" s="15" t="s">
        <v>14</v>
      </c>
      <c r="K31" s="16" t="s">
        <v>15</v>
      </c>
    </row>
    <row r="32" spans="1:11" x14ac:dyDescent="0.25">
      <c r="A32" s="10" t="s">
        <v>71</v>
      </c>
      <c r="B32" s="11" t="s">
        <v>72</v>
      </c>
      <c r="C32" s="12" t="s">
        <v>13</v>
      </c>
      <c r="D32" s="12">
        <v>2024</v>
      </c>
      <c r="E32" s="13">
        <v>400</v>
      </c>
      <c r="F32" s="14">
        <v>158.51717023115049</v>
      </c>
      <c r="G32" s="13">
        <v>20.608867600414499</v>
      </c>
      <c r="H32" s="13">
        <v>21.021044952422788</v>
      </c>
      <c r="I32" s="13">
        <v>21.441465851471243</v>
      </c>
      <c r="J32" s="15" t="s">
        <v>14</v>
      </c>
      <c r="K32" s="16" t="s">
        <v>15</v>
      </c>
    </row>
    <row r="33" spans="1:11" x14ac:dyDescent="0.25">
      <c r="A33" s="10" t="s">
        <v>73</v>
      </c>
      <c r="B33" s="11" t="s">
        <v>74</v>
      </c>
      <c r="C33" s="12" t="s">
        <v>13</v>
      </c>
      <c r="D33" s="12">
        <v>2024</v>
      </c>
      <c r="E33" s="13">
        <v>400</v>
      </c>
      <c r="F33" s="14">
        <v>154.89574769793813</v>
      </c>
      <c r="G33" s="14">
        <v>93.415075519696998</v>
      </c>
      <c r="H33" s="13">
        <v>95.657037332169722</v>
      </c>
      <c r="I33" s="13">
        <v>97.952806228141796</v>
      </c>
      <c r="J33" s="15" t="s">
        <v>14</v>
      </c>
      <c r="K33" s="16" t="s">
        <v>15</v>
      </c>
    </row>
    <row r="34" spans="1:11" x14ac:dyDescent="0.25">
      <c r="A34" s="10" t="s">
        <v>75</v>
      </c>
      <c r="B34" s="11" t="s">
        <v>76</v>
      </c>
      <c r="C34" s="12" t="s">
        <v>13</v>
      </c>
      <c r="D34" s="12">
        <v>2024</v>
      </c>
      <c r="E34" s="13">
        <v>330</v>
      </c>
      <c r="F34" s="14">
        <v>150.88367562037635</v>
      </c>
      <c r="G34" s="13">
        <v>51.600967980990099</v>
      </c>
      <c r="H34" s="13">
        <v>51.600967980990099</v>
      </c>
      <c r="I34" s="13">
        <v>51.600967980990099</v>
      </c>
      <c r="J34" s="15" t="s">
        <v>14</v>
      </c>
      <c r="K34" s="16" t="s">
        <v>15</v>
      </c>
    </row>
    <row r="35" spans="1:11" x14ac:dyDescent="0.25">
      <c r="A35" s="10" t="s">
        <v>77</v>
      </c>
      <c r="B35" s="11" t="s">
        <v>78</v>
      </c>
      <c r="C35" s="12" t="s">
        <v>13</v>
      </c>
      <c r="D35" s="12">
        <v>2024</v>
      </c>
      <c r="E35" s="13">
        <v>371</v>
      </c>
      <c r="F35" s="14">
        <v>164.51582329478435</v>
      </c>
      <c r="G35" s="13">
        <v>24.686965409526</v>
      </c>
      <c r="H35" s="13">
        <v>24.686965409526</v>
      </c>
      <c r="I35" s="13">
        <v>24.686965409526</v>
      </c>
      <c r="J35" s="15" t="s">
        <v>14</v>
      </c>
      <c r="K35" s="16" t="s">
        <v>15</v>
      </c>
    </row>
    <row r="36" spans="1:11" x14ac:dyDescent="0.25">
      <c r="A36" s="10" t="s">
        <v>79</v>
      </c>
      <c r="B36" s="11" t="s">
        <v>80</v>
      </c>
      <c r="C36" s="12" t="s">
        <v>13</v>
      </c>
      <c r="D36" s="12">
        <v>2024</v>
      </c>
      <c r="E36" s="13">
        <v>400</v>
      </c>
      <c r="F36" s="14">
        <v>221.60577449666116</v>
      </c>
      <c r="G36" s="13">
        <v>49.202783204597097</v>
      </c>
      <c r="H36" s="13">
        <v>49.202783204597097</v>
      </c>
      <c r="I36" s="13">
        <v>49.202783204597097</v>
      </c>
      <c r="J36" s="15" t="s">
        <v>14</v>
      </c>
      <c r="K36" s="16" t="s">
        <v>49</v>
      </c>
    </row>
    <row r="37" spans="1:11" x14ac:dyDescent="0.25">
      <c r="A37" s="10" t="s">
        <v>81</v>
      </c>
      <c r="B37" s="11" t="s">
        <v>82</v>
      </c>
      <c r="C37" s="12" t="s">
        <v>13</v>
      </c>
      <c r="D37" s="12">
        <v>2024</v>
      </c>
      <c r="E37" s="13">
        <v>400</v>
      </c>
      <c r="F37" s="14">
        <v>282.59714329715496</v>
      </c>
      <c r="G37" s="13">
        <v>240.31484058046101</v>
      </c>
      <c r="H37" s="13">
        <v>240.31484058046101</v>
      </c>
      <c r="I37" s="13">
        <v>240.31484058046101</v>
      </c>
      <c r="J37" s="15" t="s">
        <v>14</v>
      </c>
      <c r="K37" s="16" t="s">
        <v>49</v>
      </c>
    </row>
    <row r="38" spans="1:11" x14ac:dyDescent="0.25">
      <c r="A38" s="10" t="s">
        <v>83</v>
      </c>
      <c r="B38" s="11" t="s">
        <v>84</v>
      </c>
      <c r="C38" s="12" t="s">
        <v>13</v>
      </c>
      <c r="D38" s="12">
        <v>2024</v>
      </c>
      <c r="E38" s="13">
        <v>390</v>
      </c>
      <c r="F38" s="14">
        <v>260.58850257948711</v>
      </c>
      <c r="G38" s="13">
        <v>141.40534847114199</v>
      </c>
      <c r="H38" s="13">
        <v>143.10221265279569</v>
      </c>
      <c r="I38" s="13">
        <v>144.81943920462925</v>
      </c>
      <c r="J38" s="15" t="s">
        <v>14</v>
      </c>
      <c r="K38" s="16" t="s">
        <v>15</v>
      </c>
    </row>
    <row r="39" spans="1:11" x14ac:dyDescent="0.25">
      <c r="A39" s="10" t="s">
        <v>85</v>
      </c>
      <c r="B39" s="11" t="s">
        <v>86</v>
      </c>
      <c r="C39" s="12" t="s">
        <v>13</v>
      </c>
      <c r="D39" s="12">
        <v>2024</v>
      </c>
      <c r="E39" s="13">
        <v>370</v>
      </c>
      <c r="F39" s="14">
        <v>115.93966580698294</v>
      </c>
      <c r="G39" s="13">
        <v>23.844204867810099</v>
      </c>
      <c r="H39" s="13">
        <v>24.130335326223822</v>
      </c>
      <c r="I39" s="13">
        <v>24.419899350138508</v>
      </c>
      <c r="J39" s="15" t="s">
        <v>14</v>
      </c>
      <c r="K39" s="16" t="s">
        <v>15</v>
      </c>
    </row>
    <row r="40" spans="1:11" x14ac:dyDescent="0.25">
      <c r="A40" s="10" t="s">
        <v>85</v>
      </c>
      <c r="B40" s="11" t="s">
        <v>87</v>
      </c>
      <c r="C40" s="12" t="s">
        <v>13</v>
      </c>
      <c r="D40" s="12">
        <v>2024</v>
      </c>
      <c r="E40" s="13">
        <v>400</v>
      </c>
      <c r="F40" s="14">
        <v>269.45748053546919</v>
      </c>
      <c r="G40" s="13">
        <v>62.010177465611498</v>
      </c>
      <c r="H40" s="13">
        <v>62.754299595198837</v>
      </c>
      <c r="I40" s="13">
        <v>63.507351190341225</v>
      </c>
      <c r="J40" s="15" t="s">
        <v>14</v>
      </c>
      <c r="K40" s="16" t="s">
        <v>15</v>
      </c>
    </row>
    <row r="41" spans="1:11" x14ac:dyDescent="0.25">
      <c r="A41" s="10" t="s">
        <v>88</v>
      </c>
      <c r="B41" s="11" t="s">
        <v>89</v>
      </c>
      <c r="C41" s="12" t="s">
        <v>13</v>
      </c>
      <c r="D41" s="12">
        <v>2024</v>
      </c>
      <c r="E41" s="13">
        <v>305</v>
      </c>
      <c r="F41" s="14">
        <v>221.80146014544053</v>
      </c>
      <c r="G41" s="13">
        <v>32.698517873766903</v>
      </c>
      <c r="H41" s="13">
        <v>32.76391490951444</v>
      </c>
      <c r="I41" s="13">
        <v>32.829442739333466</v>
      </c>
      <c r="J41" s="15" t="s">
        <v>14</v>
      </c>
      <c r="K41" s="16" t="s">
        <v>15</v>
      </c>
    </row>
    <row r="42" spans="1:11" x14ac:dyDescent="0.25">
      <c r="A42" s="10" t="s">
        <v>90</v>
      </c>
      <c r="B42" s="11" t="s">
        <v>91</v>
      </c>
      <c r="C42" s="12" t="s">
        <v>13</v>
      </c>
      <c r="D42" s="12">
        <v>2024</v>
      </c>
      <c r="E42" s="13">
        <v>325</v>
      </c>
      <c r="F42" s="14">
        <v>174.86588322143399</v>
      </c>
      <c r="G42" s="13">
        <v>20.9012365473058</v>
      </c>
      <c r="H42" s="13">
        <v>20.943039020400413</v>
      </c>
      <c r="I42" s="13">
        <v>20.984925098441213</v>
      </c>
      <c r="J42" s="15" t="s">
        <v>14</v>
      </c>
      <c r="K42" s="16" t="s">
        <v>15</v>
      </c>
    </row>
    <row r="43" spans="1:11" x14ac:dyDescent="0.25">
      <c r="A43" s="10" t="s">
        <v>92</v>
      </c>
      <c r="B43" s="11" t="s">
        <v>93</v>
      </c>
      <c r="C43" s="12" t="s">
        <v>13</v>
      </c>
      <c r="D43" s="12">
        <v>2024</v>
      </c>
      <c r="E43" s="13">
        <v>280</v>
      </c>
      <c r="F43" s="14">
        <v>216.86768521798388</v>
      </c>
      <c r="G43" s="13">
        <v>94.184221248367606</v>
      </c>
      <c r="H43" s="13">
        <v>96.727195222073533</v>
      </c>
      <c r="I43" s="13">
        <v>99.338829493069511</v>
      </c>
      <c r="J43" s="15" t="s">
        <v>14</v>
      </c>
      <c r="K43" s="16" t="s">
        <v>15</v>
      </c>
    </row>
    <row r="44" spans="1:11" x14ac:dyDescent="0.25">
      <c r="A44" s="10" t="s">
        <v>92</v>
      </c>
      <c r="B44" s="11" t="s">
        <v>94</v>
      </c>
      <c r="C44" s="12" t="s">
        <v>13</v>
      </c>
      <c r="D44" s="12">
        <v>2024</v>
      </c>
      <c r="E44" s="13">
        <v>320</v>
      </c>
      <c r="F44" s="14">
        <v>286.95183569769523</v>
      </c>
      <c r="G44" s="13">
        <v>142.11847025137899</v>
      </c>
      <c r="H44" s="13">
        <v>145.95566894816622</v>
      </c>
      <c r="I44" s="13">
        <v>149.89647200976671</v>
      </c>
      <c r="J44" s="15" t="s">
        <v>14</v>
      </c>
      <c r="K44" s="16" t="s">
        <v>15</v>
      </c>
    </row>
    <row r="45" spans="1:11" x14ac:dyDescent="0.25">
      <c r="A45" s="10" t="s">
        <v>92</v>
      </c>
      <c r="B45" s="11" t="s">
        <v>95</v>
      </c>
      <c r="C45" s="12" t="s">
        <v>13</v>
      </c>
      <c r="D45" s="12">
        <v>2024</v>
      </c>
      <c r="E45" s="13">
        <v>320</v>
      </c>
      <c r="F45" s="14">
        <v>189.94763839179737</v>
      </c>
      <c r="G45" s="13">
        <v>101.37890407005401</v>
      </c>
      <c r="H45" s="13">
        <v>104.11613447994546</v>
      </c>
      <c r="I45" s="13">
        <v>106.92727011090399</v>
      </c>
      <c r="J45" s="15" t="s">
        <v>14</v>
      </c>
      <c r="K45" s="16" t="s">
        <v>15</v>
      </c>
    </row>
    <row r="46" spans="1:11" x14ac:dyDescent="0.25">
      <c r="A46" s="10" t="s">
        <v>96</v>
      </c>
      <c r="B46" s="11" t="s">
        <v>97</v>
      </c>
      <c r="C46" s="12" t="s">
        <v>13</v>
      </c>
      <c r="D46" s="12">
        <v>2024</v>
      </c>
      <c r="E46" s="13">
        <v>370</v>
      </c>
      <c r="F46" s="14">
        <v>145.67683310144707</v>
      </c>
      <c r="G46" s="13">
        <v>73.422076695669503</v>
      </c>
      <c r="H46" s="13">
        <v>75.404472766452585</v>
      </c>
      <c r="I46" s="13">
        <v>77.44039353114681</v>
      </c>
      <c r="J46" s="15" t="s">
        <v>14</v>
      </c>
      <c r="K46" s="16" t="s">
        <v>15</v>
      </c>
    </row>
    <row r="47" spans="1:11" x14ac:dyDescent="0.25">
      <c r="A47" s="10" t="s">
        <v>98</v>
      </c>
      <c r="B47" s="11" t="s">
        <v>99</v>
      </c>
      <c r="C47" s="12" t="s">
        <v>13</v>
      </c>
      <c r="D47" s="12">
        <v>2024</v>
      </c>
      <c r="E47" s="13">
        <v>400</v>
      </c>
      <c r="F47" s="14">
        <v>150.32881842374385</v>
      </c>
      <c r="G47" s="13">
        <v>40.732103261334203</v>
      </c>
      <c r="H47" s="13">
        <v>41.831870049390226</v>
      </c>
      <c r="I47" s="13">
        <v>42.961330540723765</v>
      </c>
      <c r="J47" s="15" t="s">
        <v>14</v>
      </c>
      <c r="K47" s="16" t="s">
        <v>15</v>
      </c>
    </row>
    <row r="48" spans="1:11" x14ac:dyDescent="0.25">
      <c r="A48" s="10" t="s">
        <v>100</v>
      </c>
      <c r="B48" s="11" t="s">
        <v>101</v>
      </c>
      <c r="C48" s="12" t="s">
        <v>13</v>
      </c>
      <c r="D48" s="12">
        <v>2024</v>
      </c>
      <c r="E48" s="13">
        <v>260</v>
      </c>
      <c r="F48" s="14">
        <v>245.62960824734404</v>
      </c>
      <c r="G48" s="13">
        <v>245.62960824734299</v>
      </c>
      <c r="H48" s="13">
        <v>245.62960824734299</v>
      </c>
      <c r="I48" s="13">
        <v>245.62960824734299</v>
      </c>
      <c r="J48" s="15" t="s">
        <v>14</v>
      </c>
      <c r="K48" s="16" t="s">
        <v>15</v>
      </c>
    </row>
    <row r="49" spans="1:11" x14ac:dyDescent="0.25">
      <c r="A49" s="10" t="s">
        <v>100</v>
      </c>
      <c r="B49" s="11" t="s">
        <v>102</v>
      </c>
      <c r="C49" s="12" t="s">
        <v>13</v>
      </c>
      <c r="D49" s="12">
        <v>2024</v>
      </c>
      <c r="E49" s="13">
        <v>290</v>
      </c>
      <c r="F49" s="14">
        <v>335.95072858605511</v>
      </c>
      <c r="G49" s="13">
        <v>281.74506045938102</v>
      </c>
      <c r="H49" s="13">
        <v>281.74506045938102</v>
      </c>
      <c r="I49" s="13">
        <v>281.74506045938102</v>
      </c>
      <c r="J49" s="15" t="s">
        <v>14</v>
      </c>
      <c r="K49" s="16" t="s">
        <v>15</v>
      </c>
    </row>
    <row r="50" spans="1:11" x14ac:dyDescent="0.25">
      <c r="A50" s="10" t="s">
        <v>103</v>
      </c>
      <c r="B50" s="11" t="s">
        <v>104</v>
      </c>
      <c r="C50" s="12" t="s">
        <v>13</v>
      </c>
      <c r="D50" s="12">
        <v>2024</v>
      </c>
      <c r="E50" s="13">
        <v>260</v>
      </c>
      <c r="F50" s="14">
        <v>278.67218165403625</v>
      </c>
      <c r="G50" s="13">
        <v>262.37662112853297</v>
      </c>
      <c r="H50" s="13">
        <v>262.37662112853297</v>
      </c>
      <c r="I50" s="13">
        <v>262.37662112853297</v>
      </c>
      <c r="J50" s="15" t="s">
        <v>14</v>
      </c>
      <c r="K50" s="16" t="s">
        <v>15</v>
      </c>
    </row>
    <row r="51" spans="1:11" x14ac:dyDescent="0.25">
      <c r="A51" s="10" t="s">
        <v>105</v>
      </c>
      <c r="B51" s="11" t="s">
        <v>106</v>
      </c>
      <c r="C51" s="12" t="s">
        <v>13</v>
      </c>
      <c r="D51" s="12">
        <v>2024</v>
      </c>
      <c r="E51" s="13">
        <v>260</v>
      </c>
      <c r="F51" s="14">
        <v>243.37056006378188</v>
      </c>
      <c r="G51" s="13">
        <v>181.77504005606599</v>
      </c>
      <c r="H51" s="13">
        <v>181.77504005606599</v>
      </c>
      <c r="I51" s="13">
        <v>181.77504005606599</v>
      </c>
      <c r="J51" s="15" t="s">
        <v>14</v>
      </c>
      <c r="K51" s="16" t="s">
        <v>15</v>
      </c>
    </row>
    <row r="52" spans="1:11" x14ac:dyDescent="0.25">
      <c r="A52" s="10" t="s">
        <v>107</v>
      </c>
      <c r="B52" s="11" t="s">
        <v>108</v>
      </c>
      <c r="C52" s="12" t="s">
        <v>13</v>
      </c>
      <c r="D52" s="12">
        <v>2024</v>
      </c>
      <c r="E52" s="13">
        <v>330</v>
      </c>
      <c r="F52" s="14">
        <v>249.20010703875278</v>
      </c>
      <c r="G52" s="13">
        <v>209.489733449114</v>
      </c>
      <c r="H52" s="13">
        <v>209.489733449114</v>
      </c>
      <c r="I52" s="13">
        <v>209.489733449114</v>
      </c>
      <c r="J52" s="15" t="s">
        <v>14</v>
      </c>
      <c r="K52" s="16" t="s">
        <v>15</v>
      </c>
    </row>
    <row r="53" spans="1:11" x14ac:dyDescent="0.25">
      <c r="A53" s="10" t="s">
        <v>107</v>
      </c>
      <c r="B53" s="11" t="s">
        <v>109</v>
      </c>
      <c r="C53" s="12" t="s">
        <v>13</v>
      </c>
      <c r="D53" s="12">
        <v>2024</v>
      </c>
      <c r="E53" s="13">
        <v>400</v>
      </c>
      <c r="F53" s="14">
        <v>292.70828572435647</v>
      </c>
      <c r="G53" s="13">
        <v>224.50167779599499</v>
      </c>
      <c r="H53" s="13">
        <v>224.50167779599499</v>
      </c>
      <c r="I53" s="13">
        <v>224.50167779599499</v>
      </c>
      <c r="J53" s="15" t="s">
        <v>14</v>
      </c>
      <c r="K53" s="16" t="s">
        <v>15</v>
      </c>
    </row>
    <row r="54" spans="1:11" x14ac:dyDescent="0.25">
      <c r="A54" s="10" t="s">
        <v>64</v>
      </c>
      <c r="B54" s="11" t="s">
        <v>110</v>
      </c>
      <c r="C54" s="12" t="s">
        <v>13</v>
      </c>
      <c r="D54" s="12">
        <v>2024</v>
      </c>
      <c r="E54" s="13">
        <v>400</v>
      </c>
      <c r="F54" s="14">
        <v>81.110000789486236</v>
      </c>
      <c r="G54" s="13">
        <v>54.9967771034433</v>
      </c>
      <c r="H54" s="13">
        <v>54.9967771034433</v>
      </c>
      <c r="I54" s="13">
        <v>54.9967771034433</v>
      </c>
      <c r="J54" s="15" t="s">
        <v>14</v>
      </c>
      <c r="K54" s="16" t="s">
        <v>15</v>
      </c>
    </row>
    <row r="55" spans="1:11" x14ac:dyDescent="0.25">
      <c r="A55" s="10" t="s">
        <v>111</v>
      </c>
      <c r="B55" s="11" t="s">
        <v>112</v>
      </c>
      <c r="C55" s="12" t="s">
        <v>13</v>
      </c>
      <c r="D55" s="12">
        <v>2024</v>
      </c>
      <c r="E55" s="13">
        <v>255</v>
      </c>
      <c r="F55" s="14">
        <v>157.28346055692563</v>
      </c>
      <c r="G55" s="13">
        <v>35.673588899747699</v>
      </c>
      <c r="H55" s="13">
        <v>35.673588899747699</v>
      </c>
      <c r="I55" s="13">
        <v>35.673588899747699</v>
      </c>
      <c r="J55" s="15" t="s">
        <v>14</v>
      </c>
      <c r="K55" s="16" t="s">
        <v>15</v>
      </c>
    </row>
    <row r="56" spans="1:11" x14ac:dyDescent="0.25">
      <c r="A56" s="10" t="s">
        <v>113</v>
      </c>
      <c r="B56" s="11" t="s">
        <v>114</v>
      </c>
      <c r="C56" s="12" t="s">
        <v>13</v>
      </c>
      <c r="D56" s="12">
        <v>2024</v>
      </c>
      <c r="E56" s="13">
        <v>300</v>
      </c>
      <c r="F56" s="14">
        <v>217.43730866799984</v>
      </c>
      <c r="G56" s="13">
        <v>66.524238826784895</v>
      </c>
      <c r="H56" s="13">
        <v>68.386917513934876</v>
      </c>
      <c r="I56" s="13">
        <v>70.301751204325058</v>
      </c>
      <c r="J56" s="15" t="s">
        <v>14</v>
      </c>
      <c r="K56" s="16" t="s">
        <v>15</v>
      </c>
    </row>
    <row r="57" spans="1:11" x14ac:dyDescent="0.25">
      <c r="A57" s="10" t="s">
        <v>115</v>
      </c>
      <c r="B57" s="11" t="s">
        <v>116</v>
      </c>
      <c r="C57" s="12" t="s">
        <v>13</v>
      </c>
      <c r="D57" s="12">
        <v>2024</v>
      </c>
      <c r="E57" s="13">
        <v>390</v>
      </c>
      <c r="F57" s="14">
        <v>324.33357615946073</v>
      </c>
      <c r="G57" s="13">
        <v>88.649254113626</v>
      </c>
      <c r="H57" s="13">
        <v>89.092500384194125</v>
      </c>
      <c r="I57" s="13">
        <v>89.537962886115096</v>
      </c>
      <c r="J57" s="15" t="s">
        <v>14</v>
      </c>
      <c r="K57" s="16" t="s">
        <v>15</v>
      </c>
    </row>
    <row r="58" spans="1:11" x14ac:dyDescent="0.25">
      <c r="A58" s="10" t="s">
        <v>117</v>
      </c>
      <c r="B58" s="11" t="s">
        <v>118</v>
      </c>
      <c r="C58" s="12" t="s">
        <v>13</v>
      </c>
      <c r="D58" s="12">
        <v>2024</v>
      </c>
      <c r="E58" s="13">
        <v>315</v>
      </c>
      <c r="F58" s="14">
        <v>204.21758719200884</v>
      </c>
      <c r="G58" s="13">
        <v>121.262423934861</v>
      </c>
      <c r="H58" s="13">
        <v>124.65777180503711</v>
      </c>
      <c r="I58" s="13">
        <v>128.14818941557814</v>
      </c>
      <c r="J58" s="15" t="s">
        <v>14</v>
      </c>
      <c r="K58" s="16" t="s">
        <v>15</v>
      </c>
    </row>
    <row r="59" spans="1:11" x14ac:dyDescent="0.25">
      <c r="A59" s="10" t="s">
        <v>117</v>
      </c>
      <c r="B59" s="11" t="s">
        <v>119</v>
      </c>
      <c r="C59" s="12" t="s">
        <v>13</v>
      </c>
      <c r="D59" s="12">
        <v>2024</v>
      </c>
      <c r="E59" s="13">
        <v>315</v>
      </c>
      <c r="F59" s="14">
        <v>263.93671693903946</v>
      </c>
      <c r="G59" s="13">
        <v>140.55150190736001</v>
      </c>
      <c r="H59" s="13">
        <v>144.4869439607661</v>
      </c>
      <c r="I59" s="13">
        <v>148.53257839166756</v>
      </c>
      <c r="J59" s="15" t="s">
        <v>14</v>
      </c>
      <c r="K59" s="16" t="s">
        <v>15</v>
      </c>
    </row>
    <row r="60" spans="1:11" x14ac:dyDescent="0.25">
      <c r="A60" s="10" t="s">
        <v>120</v>
      </c>
      <c r="B60" s="11" t="s">
        <v>121</v>
      </c>
      <c r="C60" s="12" t="s">
        <v>13</v>
      </c>
      <c r="D60" s="12">
        <v>2024</v>
      </c>
      <c r="E60" s="13">
        <v>315</v>
      </c>
      <c r="F60" s="14">
        <v>266.17852730408333</v>
      </c>
      <c r="G60" s="13">
        <v>231.30639703650201</v>
      </c>
      <c r="H60" s="13">
        <v>231.30639703650201</v>
      </c>
      <c r="I60" s="13">
        <v>231.30639703650201</v>
      </c>
      <c r="J60" s="15" t="s">
        <v>14</v>
      </c>
      <c r="K60" s="16" t="s">
        <v>49</v>
      </c>
    </row>
    <row r="61" spans="1:11" x14ac:dyDescent="0.25">
      <c r="A61" s="10" t="s">
        <v>122</v>
      </c>
      <c r="B61" s="11" t="s">
        <v>123</v>
      </c>
      <c r="C61" s="12" t="s">
        <v>13</v>
      </c>
      <c r="D61" s="12">
        <v>2024</v>
      </c>
      <c r="E61" s="13">
        <v>332</v>
      </c>
      <c r="F61" s="14">
        <v>135.56957818643778</v>
      </c>
      <c r="G61" s="13">
        <v>97.165703423667907</v>
      </c>
      <c r="H61" s="13">
        <v>97.165703423667907</v>
      </c>
      <c r="I61" s="13">
        <v>97.165703423667907</v>
      </c>
      <c r="J61" s="15" t="s">
        <v>14</v>
      </c>
      <c r="K61" s="16" t="s">
        <v>15</v>
      </c>
    </row>
    <row r="62" spans="1:11" x14ac:dyDescent="0.25">
      <c r="A62" s="10" t="s">
        <v>124</v>
      </c>
      <c r="B62" s="11" t="s">
        <v>125</v>
      </c>
      <c r="C62" s="12" t="s">
        <v>13</v>
      </c>
      <c r="D62" s="12">
        <v>2024</v>
      </c>
      <c r="E62" s="13">
        <v>400</v>
      </c>
      <c r="F62" s="14">
        <v>264.56540665212441</v>
      </c>
      <c r="G62" s="13">
        <v>170.20951310309999</v>
      </c>
      <c r="H62" s="13">
        <v>170.20951310309999</v>
      </c>
      <c r="I62" s="13">
        <v>170.20951310309999</v>
      </c>
      <c r="J62" s="15" t="s">
        <v>14</v>
      </c>
      <c r="K62" s="16" t="s">
        <v>15</v>
      </c>
    </row>
    <row r="63" spans="1:11" x14ac:dyDescent="0.25">
      <c r="A63" s="10" t="s">
        <v>126</v>
      </c>
      <c r="B63" s="11" t="s">
        <v>127</v>
      </c>
      <c r="C63" s="12" t="s">
        <v>13</v>
      </c>
      <c r="D63" s="12">
        <v>2024</v>
      </c>
      <c r="E63" s="13">
        <v>400</v>
      </c>
      <c r="F63" s="14">
        <v>241.59108707775675</v>
      </c>
      <c r="G63" s="13">
        <v>115.64611635554</v>
      </c>
      <c r="H63" s="13">
        <v>115.64611635554</v>
      </c>
      <c r="I63" s="13">
        <v>115.64611635554</v>
      </c>
      <c r="J63" s="15" t="s">
        <v>14</v>
      </c>
      <c r="K63" s="16" t="s">
        <v>15</v>
      </c>
    </row>
    <row r="64" spans="1:11" x14ac:dyDescent="0.25">
      <c r="A64" s="10" t="s">
        <v>128</v>
      </c>
      <c r="B64" s="11" t="s">
        <v>129</v>
      </c>
      <c r="C64" s="12" t="s">
        <v>13</v>
      </c>
      <c r="D64" s="12">
        <v>2024</v>
      </c>
      <c r="E64" s="13">
        <v>364</v>
      </c>
      <c r="F64" s="14">
        <v>212.66424848291518</v>
      </c>
      <c r="G64" s="13">
        <v>52.587830153386399</v>
      </c>
      <c r="H64" s="13">
        <v>52.587830153386399</v>
      </c>
      <c r="I64" s="13">
        <v>52.587830153386399</v>
      </c>
      <c r="J64" s="15" t="s">
        <v>14</v>
      </c>
      <c r="K64" s="16" t="s">
        <v>15</v>
      </c>
    </row>
    <row r="65" spans="1:11" x14ac:dyDescent="0.25">
      <c r="A65" s="10" t="s">
        <v>130</v>
      </c>
      <c r="B65" s="11" t="s">
        <v>131</v>
      </c>
      <c r="C65" s="12" t="s">
        <v>13</v>
      </c>
      <c r="D65" s="12">
        <v>2024</v>
      </c>
      <c r="E65" s="13">
        <v>400</v>
      </c>
      <c r="F65" s="14">
        <v>144.10563054120695</v>
      </c>
      <c r="G65" s="13">
        <v>51.835290072804597</v>
      </c>
      <c r="H65" s="13">
        <v>51.835290072804597</v>
      </c>
      <c r="I65" s="13">
        <v>51.835290072804597</v>
      </c>
      <c r="J65" s="15" t="s">
        <v>14</v>
      </c>
      <c r="K65" s="16" t="s">
        <v>15</v>
      </c>
    </row>
    <row r="66" spans="1:11" x14ac:dyDescent="0.25">
      <c r="A66" s="10" t="s">
        <v>132</v>
      </c>
      <c r="B66" s="11" t="s">
        <v>133</v>
      </c>
      <c r="C66" s="12" t="s">
        <v>13</v>
      </c>
      <c r="D66" s="12">
        <v>2024</v>
      </c>
      <c r="E66" s="13">
        <v>355</v>
      </c>
      <c r="F66" s="14">
        <v>230.09296980627494</v>
      </c>
      <c r="G66" s="13">
        <v>161.71617836640101</v>
      </c>
      <c r="H66" s="13">
        <v>161.71617836640101</v>
      </c>
      <c r="I66" s="13">
        <v>161.71617836640101</v>
      </c>
      <c r="J66" s="15" t="s">
        <v>14</v>
      </c>
      <c r="K66" s="16" t="s">
        <v>15</v>
      </c>
    </row>
    <row r="67" spans="1:11" x14ac:dyDescent="0.25">
      <c r="A67" s="10" t="s">
        <v>134</v>
      </c>
      <c r="B67" s="11" t="s">
        <v>135</v>
      </c>
      <c r="C67" s="12" t="s">
        <v>13</v>
      </c>
      <c r="D67" s="12">
        <v>2024</v>
      </c>
      <c r="E67" s="13">
        <v>315</v>
      </c>
      <c r="F67" s="14">
        <v>248.86393436309896</v>
      </c>
      <c r="G67" s="13">
        <v>161.62639040967201</v>
      </c>
      <c r="H67" s="13">
        <v>161.62639040967201</v>
      </c>
      <c r="I67" s="13">
        <v>161.62639040967201</v>
      </c>
      <c r="J67" s="15" t="s">
        <v>14</v>
      </c>
      <c r="K67" s="16" t="s">
        <v>15</v>
      </c>
    </row>
    <row r="68" spans="1:11" x14ac:dyDescent="0.25">
      <c r="A68" s="10" t="s">
        <v>136</v>
      </c>
      <c r="B68" s="11" t="s">
        <v>137</v>
      </c>
      <c r="C68" s="12" t="s">
        <v>13</v>
      </c>
      <c r="D68" s="12">
        <v>2024</v>
      </c>
      <c r="E68" s="13">
        <v>376</v>
      </c>
      <c r="F68" s="14">
        <v>225.36119489535071</v>
      </c>
      <c r="G68" s="13">
        <v>51.850936574427202</v>
      </c>
      <c r="H68" s="13">
        <v>51.850936574427202</v>
      </c>
      <c r="I68" s="13">
        <v>51.850936574427202</v>
      </c>
      <c r="J68" s="15" t="s">
        <v>14</v>
      </c>
      <c r="K68" s="16" t="s">
        <v>15</v>
      </c>
    </row>
    <row r="69" spans="1:11" x14ac:dyDescent="0.25">
      <c r="A69" s="10" t="s">
        <v>138</v>
      </c>
      <c r="B69" s="11" t="s">
        <v>139</v>
      </c>
      <c r="C69" s="12" t="s">
        <v>13</v>
      </c>
      <c r="D69" s="12">
        <v>2024</v>
      </c>
      <c r="E69" s="13">
        <v>376</v>
      </c>
      <c r="F69" s="14">
        <v>186.70721807930946</v>
      </c>
      <c r="G69" s="13">
        <v>88.800030056114693</v>
      </c>
      <c r="H69" s="13">
        <v>88.800030056114693</v>
      </c>
      <c r="I69" s="13">
        <v>88.800030056114693</v>
      </c>
      <c r="J69" s="15" t="s">
        <v>14</v>
      </c>
      <c r="K69" s="16" t="s">
        <v>15</v>
      </c>
    </row>
    <row r="70" spans="1:11" x14ac:dyDescent="0.25">
      <c r="A70" s="10" t="s">
        <v>140</v>
      </c>
      <c r="B70" s="11" t="s">
        <v>141</v>
      </c>
      <c r="C70" s="12" t="s">
        <v>13</v>
      </c>
      <c r="D70" s="12">
        <v>2024</v>
      </c>
      <c r="E70" s="13">
        <v>296</v>
      </c>
      <c r="F70" s="14">
        <v>154.57265816228551</v>
      </c>
      <c r="G70" s="13">
        <v>76.633415488712004</v>
      </c>
      <c r="H70" s="13">
        <v>76.633415488712004</v>
      </c>
      <c r="I70" s="13">
        <v>76.633415488712004</v>
      </c>
      <c r="J70" s="15" t="s">
        <v>14</v>
      </c>
      <c r="K70" s="16" t="s">
        <v>15</v>
      </c>
    </row>
    <row r="71" spans="1:11" x14ac:dyDescent="0.25">
      <c r="A71" s="10" t="s">
        <v>142</v>
      </c>
      <c r="B71" s="11" t="s">
        <v>143</v>
      </c>
      <c r="C71" s="12" t="s">
        <v>13</v>
      </c>
      <c r="D71" s="12">
        <v>2024</v>
      </c>
      <c r="E71" s="13">
        <v>305</v>
      </c>
      <c r="F71" s="14">
        <v>198.68214629747189</v>
      </c>
      <c r="G71" s="13">
        <v>35.149523700998998</v>
      </c>
      <c r="H71" s="13">
        <v>36.204009412028967</v>
      </c>
      <c r="I71" s="13">
        <v>37.290129694389833</v>
      </c>
      <c r="J71" s="15" t="s">
        <v>14</v>
      </c>
      <c r="K71" s="16" t="s">
        <v>15</v>
      </c>
    </row>
    <row r="72" spans="1:11" x14ac:dyDescent="0.25">
      <c r="A72" s="10" t="s">
        <v>144</v>
      </c>
      <c r="B72" s="11" t="s">
        <v>145</v>
      </c>
      <c r="C72" s="12" t="s">
        <v>13</v>
      </c>
      <c r="D72" s="12">
        <v>2024</v>
      </c>
      <c r="E72" s="13">
        <v>400</v>
      </c>
      <c r="F72" s="14">
        <v>203.8798001893901</v>
      </c>
      <c r="G72" s="13">
        <v>26.7489792373757</v>
      </c>
      <c r="H72" s="13">
        <v>27.016469029749455</v>
      </c>
      <c r="I72" s="13">
        <v>27.28663372004695</v>
      </c>
      <c r="J72" s="15" t="s">
        <v>14</v>
      </c>
      <c r="K72" s="16" t="s">
        <v>15</v>
      </c>
    </row>
    <row r="73" spans="1:11" x14ac:dyDescent="0.25">
      <c r="A73" s="10" t="s">
        <v>146</v>
      </c>
      <c r="B73" s="11" t="s">
        <v>147</v>
      </c>
      <c r="C73" s="12" t="s">
        <v>13</v>
      </c>
      <c r="D73" s="12">
        <v>2024</v>
      </c>
      <c r="E73" s="13">
        <v>240</v>
      </c>
      <c r="F73" s="14">
        <v>214.75583542448805</v>
      </c>
      <c r="G73" s="13">
        <v>109.207597169991</v>
      </c>
      <c r="H73" s="13">
        <v>109.97205035018094</v>
      </c>
      <c r="I73" s="13">
        <v>110.7418547026322</v>
      </c>
      <c r="J73" s="15" t="s">
        <v>14</v>
      </c>
      <c r="K73" s="16" t="s">
        <v>15</v>
      </c>
    </row>
    <row r="74" spans="1:11" x14ac:dyDescent="0.25">
      <c r="A74" s="10" t="s">
        <v>148</v>
      </c>
      <c r="B74" s="11" t="s">
        <v>149</v>
      </c>
      <c r="C74" s="12" t="s">
        <v>13</v>
      </c>
      <c r="D74" s="12">
        <v>2024</v>
      </c>
      <c r="E74" s="13">
        <v>370</v>
      </c>
      <c r="F74" s="14">
        <v>174.36970443590022</v>
      </c>
      <c r="G74" s="13">
        <v>142.78035146806201</v>
      </c>
      <c r="H74" s="13">
        <v>142.78035146806201</v>
      </c>
      <c r="I74" s="13">
        <v>142.78035146806201</v>
      </c>
      <c r="J74" s="15" t="s">
        <v>14</v>
      </c>
      <c r="K74" s="16" t="s">
        <v>15</v>
      </c>
    </row>
    <row r="75" spans="1:11" x14ac:dyDescent="0.25">
      <c r="A75" s="10" t="s">
        <v>150</v>
      </c>
      <c r="B75" s="11" t="s">
        <v>151</v>
      </c>
      <c r="C75" s="12" t="s">
        <v>13</v>
      </c>
      <c r="D75" s="12">
        <v>2024</v>
      </c>
      <c r="E75" s="13">
        <v>330</v>
      </c>
      <c r="F75" s="14">
        <v>238.04166020039935</v>
      </c>
      <c r="G75" s="13">
        <v>63.130640213226201</v>
      </c>
      <c r="H75" s="13">
        <v>63.761946615358461</v>
      </c>
      <c r="I75" s="13">
        <v>64.399566081512049</v>
      </c>
      <c r="J75" s="15" t="s">
        <v>14</v>
      </c>
      <c r="K75" s="16" t="s">
        <v>15</v>
      </c>
    </row>
    <row r="76" spans="1:11" x14ac:dyDescent="0.25">
      <c r="A76" s="10" t="s">
        <v>152</v>
      </c>
      <c r="B76" s="11" t="s">
        <v>153</v>
      </c>
      <c r="C76" s="12" t="s">
        <v>13</v>
      </c>
      <c r="D76" s="12">
        <v>2024</v>
      </c>
      <c r="E76" s="13">
        <v>300</v>
      </c>
      <c r="F76" s="14">
        <v>191.65797214896585</v>
      </c>
      <c r="G76" s="13">
        <v>191.657972148965</v>
      </c>
      <c r="H76" s="13">
        <v>194.34118375905052</v>
      </c>
      <c r="I76" s="13">
        <v>197.06196033167723</v>
      </c>
      <c r="J76" s="15" t="s">
        <v>14</v>
      </c>
      <c r="K76" s="16" t="s">
        <v>15</v>
      </c>
    </row>
    <row r="77" spans="1:11" x14ac:dyDescent="0.25">
      <c r="A77" s="10" t="s">
        <v>154</v>
      </c>
      <c r="B77" s="11" t="s">
        <v>155</v>
      </c>
      <c r="C77" s="12" t="s">
        <v>13</v>
      </c>
      <c r="D77" s="12">
        <v>2024</v>
      </c>
      <c r="E77" s="13">
        <v>300</v>
      </c>
      <c r="F77" s="14">
        <v>153.66939982781048</v>
      </c>
      <c r="G77" s="13">
        <v>105.883396996664</v>
      </c>
      <c r="H77" s="13">
        <v>107.15399776062397</v>
      </c>
      <c r="I77" s="13">
        <v>108.43984573375145</v>
      </c>
      <c r="J77" s="15" t="s">
        <v>14</v>
      </c>
      <c r="K77" s="16" t="s">
        <v>15</v>
      </c>
    </row>
    <row r="78" spans="1:11" x14ac:dyDescent="0.25">
      <c r="A78" s="10" t="s">
        <v>154</v>
      </c>
      <c r="B78" s="11" t="s">
        <v>156</v>
      </c>
      <c r="C78" s="12" t="s">
        <v>13</v>
      </c>
      <c r="D78" s="12">
        <v>2024</v>
      </c>
      <c r="E78" s="13">
        <v>290</v>
      </c>
      <c r="F78" s="14">
        <v>151.70162044949819</v>
      </c>
      <c r="G78" s="13">
        <v>116.921095752089</v>
      </c>
      <c r="H78" s="13">
        <v>118.32414890111407</v>
      </c>
      <c r="I78" s="13">
        <v>119.74403868792744</v>
      </c>
      <c r="J78" s="15" t="s">
        <v>14</v>
      </c>
      <c r="K78" s="16" t="s">
        <v>15</v>
      </c>
    </row>
    <row r="79" spans="1:11" x14ac:dyDescent="0.25">
      <c r="A79" s="10" t="s">
        <v>157</v>
      </c>
      <c r="B79" s="11" t="s">
        <v>158</v>
      </c>
      <c r="C79" s="12" t="s">
        <v>13</v>
      </c>
      <c r="D79" s="12">
        <v>2024</v>
      </c>
      <c r="E79" s="13">
        <v>350</v>
      </c>
      <c r="F79" s="14">
        <v>383.91228595641871</v>
      </c>
      <c r="G79" s="13">
        <v>331.54119940817401</v>
      </c>
      <c r="H79" s="13">
        <v>331.54119940817401</v>
      </c>
      <c r="I79" s="13">
        <v>331.54119940817401</v>
      </c>
      <c r="J79" s="15" t="s">
        <v>14</v>
      </c>
      <c r="K79" s="16" t="s">
        <v>15</v>
      </c>
    </row>
    <row r="80" spans="1:11" x14ac:dyDescent="0.25">
      <c r="A80" s="10" t="s">
        <v>159</v>
      </c>
      <c r="B80" s="11" t="s">
        <v>160</v>
      </c>
      <c r="C80" s="12" t="s">
        <v>13</v>
      </c>
      <c r="D80" s="12">
        <v>2024</v>
      </c>
      <c r="E80" s="13">
        <v>397</v>
      </c>
      <c r="F80" s="14">
        <v>312.37083866705728</v>
      </c>
      <c r="G80" s="13">
        <v>83.1797087457185</v>
      </c>
      <c r="H80" s="13">
        <v>83.1797087457185</v>
      </c>
      <c r="I80" s="13">
        <v>83.1797087457185</v>
      </c>
      <c r="J80" s="15" t="s">
        <v>14</v>
      </c>
      <c r="K80" s="16" t="s">
        <v>15</v>
      </c>
    </row>
    <row r="81" spans="1:11" x14ac:dyDescent="0.25">
      <c r="A81" s="10" t="s">
        <v>159</v>
      </c>
      <c r="B81" s="11" t="s">
        <v>161</v>
      </c>
      <c r="C81" s="12" t="s">
        <v>13</v>
      </c>
      <c r="D81" s="12">
        <v>2024</v>
      </c>
      <c r="E81" s="13">
        <v>400</v>
      </c>
      <c r="F81" s="14">
        <v>63.138770505708635</v>
      </c>
      <c r="G81" s="13">
        <v>35.040840722349998</v>
      </c>
      <c r="H81" s="13">
        <v>35.040840722349998</v>
      </c>
      <c r="I81" s="13">
        <v>35.040840722349998</v>
      </c>
      <c r="J81" s="15" t="s">
        <v>14</v>
      </c>
      <c r="K81" s="16" t="s">
        <v>15</v>
      </c>
    </row>
    <row r="82" spans="1:11" x14ac:dyDescent="0.25">
      <c r="A82" s="10" t="s">
        <v>100</v>
      </c>
      <c r="B82" s="11" t="s">
        <v>162</v>
      </c>
      <c r="C82" s="12" t="s">
        <v>13</v>
      </c>
      <c r="D82" s="12">
        <v>2024</v>
      </c>
      <c r="E82" s="13">
        <v>350</v>
      </c>
      <c r="F82" s="14">
        <v>165.10221402535743</v>
      </c>
      <c r="G82" s="13">
        <v>154.02435159708</v>
      </c>
      <c r="H82" s="13">
        <v>154.02435159708</v>
      </c>
      <c r="I82" s="13">
        <v>154.02435159708</v>
      </c>
      <c r="J82" s="15" t="s">
        <v>14</v>
      </c>
      <c r="K82" s="16" t="s">
        <v>15</v>
      </c>
    </row>
    <row r="83" spans="1:11" x14ac:dyDescent="0.25">
      <c r="A83" s="10" t="s">
        <v>163</v>
      </c>
      <c r="B83" s="11" t="s">
        <v>164</v>
      </c>
      <c r="C83" s="12" t="s">
        <v>13</v>
      </c>
      <c r="D83" s="12">
        <v>2024</v>
      </c>
      <c r="E83" s="13">
        <v>285</v>
      </c>
      <c r="F83" s="14">
        <v>209.74447271106135</v>
      </c>
      <c r="G83" s="13">
        <v>37.906106079013703</v>
      </c>
      <c r="H83" s="13">
        <v>38.360979351961866</v>
      </c>
      <c r="I83" s="13">
        <v>38.821311104185412</v>
      </c>
      <c r="J83" s="15" t="s">
        <v>14</v>
      </c>
      <c r="K83" s="16" t="s">
        <v>15</v>
      </c>
    </row>
    <row r="84" spans="1:11" x14ac:dyDescent="0.25">
      <c r="A84" s="10" t="s">
        <v>165</v>
      </c>
      <c r="B84" s="11" t="s">
        <v>166</v>
      </c>
      <c r="C84" s="12" t="s">
        <v>13</v>
      </c>
      <c r="D84" s="12">
        <v>2024</v>
      </c>
      <c r="E84" s="13">
        <v>450</v>
      </c>
      <c r="F84" s="14">
        <v>190.68247170680033</v>
      </c>
      <c r="G84" s="13">
        <v>163.37673432335899</v>
      </c>
      <c r="H84" s="13">
        <v>163.37673432335899</v>
      </c>
      <c r="I84" s="13">
        <v>163.37673432335899</v>
      </c>
      <c r="J84" s="15" t="s">
        <v>14</v>
      </c>
      <c r="K84" s="16" t="s">
        <v>15</v>
      </c>
    </row>
    <row r="85" spans="1:11" x14ac:dyDescent="0.25">
      <c r="A85" s="10" t="s">
        <v>167</v>
      </c>
      <c r="B85" s="11" t="s">
        <v>168</v>
      </c>
      <c r="C85" s="12" t="s">
        <v>13</v>
      </c>
      <c r="D85" s="12">
        <v>2024</v>
      </c>
      <c r="E85" s="13">
        <v>295</v>
      </c>
      <c r="F85" s="14">
        <v>71.83076269596377</v>
      </c>
      <c r="G85" s="13">
        <v>32.387583811742701</v>
      </c>
      <c r="H85" s="13">
        <v>32.387583811742701</v>
      </c>
      <c r="I85" s="13">
        <v>32.387583811742701</v>
      </c>
      <c r="J85" s="15" t="s">
        <v>14</v>
      </c>
      <c r="K85" s="16" t="s">
        <v>49</v>
      </c>
    </row>
    <row r="86" spans="1:11" x14ac:dyDescent="0.25">
      <c r="A86" s="10" t="s">
        <v>169</v>
      </c>
      <c r="B86" s="11" t="s">
        <v>170</v>
      </c>
      <c r="C86" s="12" t="s">
        <v>13</v>
      </c>
      <c r="D86" s="12">
        <v>2024</v>
      </c>
      <c r="E86" s="13">
        <v>400</v>
      </c>
      <c r="F86" s="14">
        <v>167.92769109601909</v>
      </c>
      <c r="G86" s="13">
        <v>79.471465855782796</v>
      </c>
      <c r="H86" s="13">
        <v>79.471465855782796</v>
      </c>
      <c r="I86" s="13">
        <v>79.471465855782796</v>
      </c>
      <c r="J86" s="15" t="s">
        <v>14</v>
      </c>
      <c r="K86" s="16" t="s">
        <v>15</v>
      </c>
    </row>
    <row r="87" spans="1:11" x14ac:dyDescent="0.25">
      <c r="A87" s="10" t="s">
        <v>171</v>
      </c>
      <c r="B87" s="11" t="s">
        <v>172</v>
      </c>
      <c r="C87" s="12" t="s">
        <v>13</v>
      </c>
      <c r="D87" s="12">
        <v>2024</v>
      </c>
      <c r="E87" s="13">
        <v>341</v>
      </c>
      <c r="F87" s="14">
        <v>211.40618417730076</v>
      </c>
      <c r="G87" s="13">
        <v>45.254956205399097</v>
      </c>
      <c r="H87" s="13">
        <v>45.61699585504229</v>
      </c>
      <c r="I87" s="13">
        <v>45.981931821882625</v>
      </c>
      <c r="J87" s="15" t="s">
        <v>14</v>
      </c>
      <c r="K87" s="16" t="s">
        <v>15</v>
      </c>
    </row>
    <row r="88" spans="1:11" x14ac:dyDescent="0.25">
      <c r="A88" s="10" t="s">
        <v>120</v>
      </c>
      <c r="B88" s="11" t="s">
        <v>173</v>
      </c>
      <c r="C88" s="12" t="s">
        <v>13</v>
      </c>
      <c r="D88" s="12">
        <v>2024</v>
      </c>
      <c r="E88" s="13">
        <v>324</v>
      </c>
      <c r="F88" s="14">
        <v>257.58069142672406</v>
      </c>
      <c r="G88" s="13">
        <v>204.70191845240001</v>
      </c>
      <c r="H88" s="13">
        <v>204.70191845240001</v>
      </c>
      <c r="I88" s="13">
        <v>204.70191845240001</v>
      </c>
      <c r="J88" s="15" t="s">
        <v>14</v>
      </c>
      <c r="K88" s="16" t="s">
        <v>49</v>
      </c>
    </row>
    <row r="89" spans="1:11" x14ac:dyDescent="0.25">
      <c r="A89" s="10" t="s">
        <v>100</v>
      </c>
      <c r="B89" s="11" t="s">
        <v>174</v>
      </c>
      <c r="C89" s="12" t="s">
        <v>13</v>
      </c>
      <c r="D89" s="12">
        <v>2024</v>
      </c>
      <c r="E89" s="13">
        <v>295</v>
      </c>
      <c r="F89" s="14">
        <v>235.92581667795326</v>
      </c>
      <c r="G89" s="13">
        <v>140.78046688606801</v>
      </c>
      <c r="H89" s="13">
        <v>140.78046688606801</v>
      </c>
      <c r="I89" s="13">
        <v>140.78046688606801</v>
      </c>
      <c r="J89" s="15" t="s">
        <v>14</v>
      </c>
      <c r="K89" s="16" t="s">
        <v>15</v>
      </c>
    </row>
    <row r="90" spans="1:11" x14ac:dyDescent="0.25">
      <c r="A90" s="10" t="s">
        <v>81</v>
      </c>
      <c r="B90" s="11" t="s">
        <v>175</v>
      </c>
      <c r="C90" s="12" t="s">
        <v>13</v>
      </c>
      <c r="D90" s="12">
        <v>2024</v>
      </c>
      <c r="E90" s="13">
        <v>315</v>
      </c>
      <c r="F90" s="14">
        <v>176.72970884283828</v>
      </c>
      <c r="G90" s="13">
        <v>79.949906443051901</v>
      </c>
      <c r="H90" s="13">
        <v>79.949906443051901</v>
      </c>
      <c r="I90" s="13">
        <v>79.949906443051901</v>
      </c>
      <c r="J90" s="15" t="s">
        <v>14</v>
      </c>
      <c r="K90" s="16" t="s">
        <v>49</v>
      </c>
    </row>
    <row r="91" spans="1:11" x14ac:dyDescent="0.25">
      <c r="A91" s="10" t="s">
        <v>176</v>
      </c>
      <c r="B91" s="11" t="s">
        <v>177</v>
      </c>
      <c r="C91" s="12" t="s">
        <v>13</v>
      </c>
      <c r="D91" s="12">
        <v>2024</v>
      </c>
      <c r="E91" s="13">
        <v>359</v>
      </c>
      <c r="F91" s="14">
        <v>200.72895962056356</v>
      </c>
      <c r="G91" s="13">
        <v>113.32900570568</v>
      </c>
      <c r="H91" s="13">
        <v>113.32900570568</v>
      </c>
      <c r="I91" s="13">
        <v>113.32900570568</v>
      </c>
      <c r="J91" s="15" t="s">
        <v>14</v>
      </c>
      <c r="K91" s="16" t="s">
        <v>15</v>
      </c>
    </row>
    <row r="92" spans="1:11" x14ac:dyDescent="0.25">
      <c r="A92" s="10" t="s">
        <v>176</v>
      </c>
      <c r="B92" s="11" t="s">
        <v>178</v>
      </c>
      <c r="C92" s="12" t="s">
        <v>13</v>
      </c>
      <c r="D92" s="12">
        <v>2024</v>
      </c>
      <c r="E92" s="13">
        <v>359</v>
      </c>
      <c r="F92" s="14">
        <v>327.37935093150105</v>
      </c>
      <c r="G92" s="13">
        <v>93.465246932618797</v>
      </c>
      <c r="H92" s="13">
        <v>93.465246932618797</v>
      </c>
      <c r="I92" s="13">
        <v>93.465246932618797</v>
      </c>
      <c r="J92" s="15" t="s">
        <v>14</v>
      </c>
      <c r="K92" s="16" t="s">
        <v>15</v>
      </c>
    </row>
    <row r="93" spans="1:11" x14ac:dyDescent="0.25">
      <c r="A93" s="10" t="s">
        <v>179</v>
      </c>
      <c r="B93" s="11" t="s">
        <v>180</v>
      </c>
      <c r="C93" s="12" t="s">
        <v>13</v>
      </c>
      <c r="D93" s="12">
        <v>2024</v>
      </c>
      <c r="E93" s="13">
        <v>350</v>
      </c>
      <c r="F93" s="14">
        <v>117.86310616717704</v>
      </c>
      <c r="G93" s="13">
        <v>47.029691081583998</v>
      </c>
      <c r="H93" s="13">
        <v>47.452958301318255</v>
      </c>
      <c r="I93" s="13">
        <v>47.88003492603012</v>
      </c>
      <c r="J93" s="15" t="s">
        <v>14</v>
      </c>
      <c r="K93" s="16" t="s">
        <v>15</v>
      </c>
    </row>
    <row r="94" spans="1:11" x14ac:dyDescent="0.25">
      <c r="A94" s="10" t="s">
        <v>181</v>
      </c>
      <c r="B94" s="11" t="s">
        <v>182</v>
      </c>
      <c r="C94" s="12" t="s">
        <v>13</v>
      </c>
      <c r="D94" s="12">
        <v>2024</v>
      </c>
      <c r="E94" s="13">
        <v>400</v>
      </c>
      <c r="F94" s="14">
        <v>250.2349906463418</v>
      </c>
      <c r="G94" s="13">
        <v>100.515880904341</v>
      </c>
      <c r="H94" s="13">
        <v>101.42052383248007</v>
      </c>
      <c r="I94" s="13">
        <v>102.33330854697239</v>
      </c>
      <c r="J94" s="15" t="s">
        <v>14</v>
      </c>
      <c r="K94" s="16" t="s">
        <v>15</v>
      </c>
    </row>
    <row r="95" spans="1:11" x14ac:dyDescent="0.25">
      <c r="A95" s="10" t="s">
        <v>90</v>
      </c>
      <c r="B95" s="11" t="s">
        <v>183</v>
      </c>
      <c r="C95" s="12" t="s">
        <v>13</v>
      </c>
      <c r="D95" s="12">
        <v>2024</v>
      </c>
      <c r="E95" s="13">
        <v>330</v>
      </c>
      <c r="F95" s="14">
        <v>203.9973995687842</v>
      </c>
      <c r="G95" s="13">
        <v>90.751562570366005</v>
      </c>
      <c r="H95" s="13">
        <v>90.751562570366005</v>
      </c>
      <c r="I95" s="13">
        <v>90.751562570366005</v>
      </c>
      <c r="J95" s="15" t="s">
        <v>14</v>
      </c>
      <c r="K95" s="16" t="s">
        <v>15</v>
      </c>
    </row>
    <row r="96" spans="1:11" x14ac:dyDescent="0.25">
      <c r="A96" s="10" t="s">
        <v>184</v>
      </c>
      <c r="B96" s="11" t="s">
        <v>185</v>
      </c>
      <c r="C96" s="12" t="s">
        <v>13</v>
      </c>
      <c r="D96" s="12">
        <v>2024</v>
      </c>
      <c r="E96" s="13">
        <v>285</v>
      </c>
      <c r="F96" s="14">
        <v>249.00867809033045</v>
      </c>
      <c r="G96" s="13">
        <v>95.230554159941093</v>
      </c>
      <c r="H96" s="13">
        <v>95.230554159941093</v>
      </c>
      <c r="I96" s="13">
        <v>95.230554159941093</v>
      </c>
      <c r="J96" s="15" t="s">
        <v>14</v>
      </c>
      <c r="K96" s="16" t="s">
        <v>15</v>
      </c>
    </row>
    <row r="97" spans="1:11" x14ac:dyDescent="0.25">
      <c r="A97" s="10" t="s">
        <v>186</v>
      </c>
      <c r="B97" s="11" t="s">
        <v>187</v>
      </c>
      <c r="C97" s="12" t="s">
        <v>13</v>
      </c>
      <c r="D97" s="12">
        <v>2024</v>
      </c>
      <c r="E97" s="13">
        <v>285</v>
      </c>
      <c r="F97" s="14">
        <v>180.89201048768382</v>
      </c>
      <c r="G97" s="13">
        <v>69.744309548798995</v>
      </c>
      <c r="H97" s="13">
        <v>69.744309548798995</v>
      </c>
      <c r="I97" s="13">
        <v>69.744309548798995</v>
      </c>
      <c r="J97" s="15" t="s">
        <v>14</v>
      </c>
      <c r="K97" s="16" t="s">
        <v>15</v>
      </c>
    </row>
    <row r="98" spans="1:11" x14ac:dyDescent="0.25">
      <c r="A98" s="10" t="s">
        <v>184</v>
      </c>
      <c r="B98" s="11" t="s">
        <v>188</v>
      </c>
      <c r="C98" s="12" t="s">
        <v>13</v>
      </c>
      <c r="D98" s="12">
        <v>2024</v>
      </c>
      <c r="E98" s="13">
        <v>355</v>
      </c>
      <c r="F98" s="14">
        <v>233.82048992987245</v>
      </c>
      <c r="G98" s="13">
        <v>46.967510391364897</v>
      </c>
      <c r="H98" s="13">
        <v>46.967510391364897</v>
      </c>
      <c r="I98" s="13">
        <v>46.967510391364897</v>
      </c>
      <c r="J98" s="15" t="s">
        <v>14</v>
      </c>
      <c r="K98" s="16" t="s">
        <v>15</v>
      </c>
    </row>
    <row r="99" spans="1:11" x14ac:dyDescent="0.25">
      <c r="A99" s="10" t="s">
        <v>189</v>
      </c>
      <c r="B99" s="11" t="s">
        <v>190</v>
      </c>
      <c r="C99" s="12" t="s">
        <v>13</v>
      </c>
      <c r="D99" s="12">
        <v>2024</v>
      </c>
      <c r="E99" s="13">
        <v>370</v>
      </c>
      <c r="F99" s="14">
        <v>103.21310789072072</v>
      </c>
      <c r="G99" s="13">
        <v>66.017175244532396</v>
      </c>
      <c r="H99" s="13">
        <v>66.017175244532396</v>
      </c>
      <c r="I99" s="13">
        <v>66.017175244532396</v>
      </c>
      <c r="J99" s="15" t="s">
        <v>14</v>
      </c>
      <c r="K99" s="16" t="s">
        <v>15</v>
      </c>
    </row>
    <row r="100" spans="1:11" ht="15.75" thickBot="1" x14ac:dyDescent="0.3">
      <c r="A100" s="17" t="s">
        <v>191</v>
      </c>
      <c r="B100" s="18" t="s">
        <v>192</v>
      </c>
      <c r="C100" s="19" t="s">
        <v>13</v>
      </c>
      <c r="D100" s="19">
        <v>2024</v>
      </c>
      <c r="E100" s="20">
        <v>305</v>
      </c>
      <c r="F100" s="21">
        <v>215.68037939953444</v>
      </c>
      <c r="G100" s="20">
        <v>97.1450155130768</v>
      </c>
      <c r="H100" s="13">
        <v>97.1450155130768</v>
      </c>
      <c r="I100" s="13">
        <v>97.1450155130768</v>
      </c>
      <c r="J100" s="21" t="s">
        <v>14</v>
      </c>
      <c r="K100" s="22" t="s">
        <v>15</v>
      </c>
    </row>
  </sheetData>
  <autoFilter ref="A1:K100"/>
  <pageMargins left="0.7" right="0.7" top="0.75" bottom="0.75" header="0.3" footer="0.3"/>
  <headerFooter>
    <oddFooter><![CDATA[&L_x000D_&1#&"Calibri"&8&K000000 For Official use only]]>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0B050"/>
  </sheetPr>
  <dimension ref="A1:K105"/>
  <sheetViews>
    <sheetView tabSelected="1" workbookViewId="0">
      <pane ySplit="1" topLeftCell="A65" activePane="bottomLeft" state="frozen"/>
      <selection activeCell="B19" sqref="B19:B20"/>
      <selection pane="bottomLeft" activeCell="B77" sqref="B77"/>
    </sheetView>
  </sheetViews>
  <sheetFormatPr defaultRowHeight="15" x14ac:dyDescent="0.25"/>
  <cols>
    <col min="1" max="1" width="21.85546875" bestFit="1" customWidth="1"/>
    <col min="2" max="2" width="30.42578125" bestFit="1" customWidth="1"/>
    <col min="3" max="3" width="17.42578125" bestFit="1" customWidth="1"/>
    <col min="4" max="4" width="15.140625" customWidth="1"/>
    <col min="5" max="5" width="16.42578125" customWidth="1"/>
    <col min="6" max="6" width="16.5703125" customWidth="1"/>
    <col min="7" max="7" width="20.140625" customWidth="1"/>
    <col min="8" max="8" width="18.85546875" bestFit="1" customWidth="1"/>
    <col min="9" max="9" width="21.42578125" customWidth="1"/>
    <col min="10" max="10" width="19.5703125" bestFit="1" customWidth="1"/>
    <col min="11" max="11" width="24.85546875" bestFit="1" customWidth="1"/>
  </cols>
  <sheetData>
    <row r="1" spans="1:11" ht="55.5" customHeight="1" thickBot="1" x14ac:dyDescent="0.3">
      <c r="A1" s="48" t="s">
        <v>0</v>
      </c>
      <c r="B1" s="48" t="s">
        <v>1</v>
      </c>
      <c r="C1" s="49" t="s">
        <v>2</v>
      </c>
      <c r="D1" s="28" t="s">
        <v>3</v>
      </c>
      <c r="E1" s="29" t="s">
        <v>4</v>
      </c>
      <c r="F1" s="29" t="s">
        <v>1088</v>
      </c>
      <c r="G1" s="5" t="s">
        <v>4080</v>
      </c>
      <c r="H1" s="5" t="s">
        <v>4081</v>
      </c>
      <c r="I1" s="5" t="s">
        <v>4082</v>
      </c>
      <c r="J1" s="25" t="s">
        <v>9</v>
      </c>
      <c r="K1" s="5" t="s">
        <v>10</v>
      </c>
    </row>
    <row r="2" spans="1:11" ht="15" customHeight="1" x14ac:dyDescent="0.25">
      <c r="A2" s="62" t="s">
        <v>11</v>
      </c>
      <c r="B2" s="51" t="s">
        <v>12</v>
      </c>
      <c r="C2" s="52" t="s">
        <v>13</v>
      </c>
      <c r="D2" s="52">
        <v>2024</v>
      </c>
      <c r="E2" s="63">
        <v>400</v>
      </c>
      <c r="F2" s="63">
        <v>322</v>
      </c>
      <c r="G2" s="63">
        <v>179</v>
      </c>
      <c r="H2" s="63">
        <v>179</v>
      </c>
      <c r="I2" s="63">
        <v>179</v>
      </c>
      <c r="J2" s="63" t="s">
        <v>14</v>
      </c>
      <c r="K2" s="51" t="s">
        <v>15</v>
      </c>
    </row>
    <row r="3" spans="1:11" ht="15" customHeight="1" x14ac:dyDescent="0.25">
      <c r="A3" s="62" t="s">
        <v>1076</v>
      </c>
      <c r="B3" s="51" t="s">
        <v>17</v>
      </c>
      <c r="C3" s="52" t="s">
        <v>13</v>
      </c>
      <c r="D3" s="52">
        <v>2024</v>
      </c>
      <c r="E3" s="63">
        <v>280</v>
      </c>
      <c r="F3" s="63">
        <v>158</v>
      </c>
      <c r="G3" s="63">
        <v>45</v>
      </c>
      <c r="H3" s="63">
        <v>45</v>
      </c>
      <c r="I3" s="63">
        <v>45</v>
      </c>
      <c r="J3" s="63" t="s">
        <v>14</v>
      </c>
      <c r="K3" s="51" t="s">
        <v>15</v>
      </c>
    </row>
    <row r="4" spans="1:11" ht="15" customHeight="1" x14ac:dyDescent="0.25">
      <c r="A4" s="62" t="s">
        <v>1076</v>
      </c>
      <c r="B4" s="51" t="s">
        <v>19</v>
      </c>
      <c r="C4" s="52" t="s">
        <v>13</v>
      </c>
      <c r="D4" s="52">
        <v>2024</v>
      </c>
      <c r="E4" s="63">
        <v>325</v>
      </c>
      <c r="F4" s="63">
        <v>156</v>
      </c>
      <c r="G4" s="63">
        <v>21</v>
      </c>
      <c r="H4" s="63">
        <v>21</v>
      </c>
      <c r="I4" s="63">
        <v>21</v>
      </c>
      <c r="J4" s="63" t="s">
        <v>14</v>
      </c>
      <c r="K4" s="51" t="s">
        <v>15</v>
      </c>
    </row>
    <row r="5" spans="1:11" ht="15" customHeight="1" x14ac:dyDescent="0.25">
      <c r="A5" s="62" t="s">
        <v>811</v>
      </c>
      <c r="B5" s="51" t="s">
        <v>992</v>
      </c>
      <c r="C5" s="52" t="s">
        <v>13</v>
      </c>
      <c r="D5" s="52">
        <v>2025</v>
      </c>
      <c r="E5" s="63">
        <v>300</v>
      </c>
      <c r="F5" s="63">
        <v>174</v>
      </c>
      <c r="G5" s="63">
        <v>50</v>
      </c>
      <c r="H5" s="63">
        <v>50</v>
      </c>
      <c r="I5" s="63">
        <v>50</v>
      </c>
      <c r="J5" s="63" t="s">
        <v>14</v>
      </c>
      <c r="K5" s="51" t="s">
        <v>15</v>
      </c>
    </row>
    <row r="6" spans="1:11" ht="15" customHeight="1" x14ac:dyDescent="0.25">
      <c r="A6" s="62" t="s">
        <v>784</v>
      </c>
      <c r="B6" s="51" t="s">
        <v>993</v>
      </c>
      <c r="C6" s="52" t="s">
        <v>13</v>
      </c>
      <c r="D6" s="52">
        <v>2025</v>
      </c>
      <c r="E6" s="63">
        <v>350</v>
      </c>
      <c r="F6" s="63">
        <v>86</v>
      </c>
      <c r="G6" s="63">
        <v>32</v>
      </c>
      <c r="H6" s="63">
        <v>32</v>
      </c>
      <c r="I6" s="63">
        <v>32</v>
      </c>
      <c r="J6" s="63" t="s">
        <v>14</v>
      </c>
      <c r="K6" s="51" t="s">
        <v>49</v>
      </c>
    </row>
    <row r="7" spans="1:11" ht="15" customHeight="1" x14ac:dyDescent="0.25">
      <c r="A7" s="62" t="s">
        <v>787</v>
      </c>
      <c r="B7" s="51" t="s">
        <v>994</v>
      </c>
      <c r="C7" s="52" t="s">
        <v>13</v>
      </c>
      <c r="D7" s="52">
        <v>2025</v>
      </c>
      <c r="E7" s="63">
        <v>350</v>
      </c>
      <c r="F7" s="63">
        <v>189</v>
      </c>
      <c r="G7" s="63">
        <v>104</v>
      </c>
      <c r="H7" s="63">
        <v>104</v>
      </c>
      <c r="I7" s="63">
        <v>104</v>
      </c>
      <c r="J7" s="63" t="s">
        <v>14</v>
      </c>
      <c r="K7" s="51" t="s">
        <v>15</v>
      </c>
    </row>
    <row r="8" spans="1:11" ht="15" customHeight="1" x14ac:dyDescent="0.25">
      <c r="A8" s="62" t="s">
        <v>24</v>
      </c>
      <c r="B8" s="51" t="s">
        <v>995</v>
      </c>
      <c r="C8" s="52" t="s">
        <v>13</v>
      </c>
      <c r="D8" s="52">
        <v>2025</v>
      </c>
      <c r="E8" s="63">
        <v>355</v>
      </c>
      <c r="F8" s="63">
        <v>186</v>
      </c>
      <c r="G8" s="63">
        <v>156</v>
      </c>
      <c r="H8" s="63">
        <v>156</v>
      </c>
      <c r="I8" s="63">
        <v>156</v>
      </c>
      <c r="J8" s="63" t="s">
        <v>14</v>
      </c>
      <c r="K8" s="51" t="s">
        <v>15</v>
      </c>
    </row>
    <row r="9" spans="1:11" ht="15" customHeight="1" x14ac:dyDescent="0.25">
      <c r="A9" s="62" t="s">
        <v>24</v>
      </c>
      <c r="B9" s="51" t="s">
        <v>996</v>
      </c>
      <c r="C9" s="52" t="s">
        <v>13</v>
      </c>
      <c r="D9" s="52">
        <v>2025</v>
      </c>
      <c r="E9" s="63">
        <v>355</v>
      </c>
      <c r="F9" s="63">
        <v>179</v>
      </c>
      <c r="G9" s="63">
        <v>90</v>
      </c>
      <c r="H9" s="63">
        <v>90</v>
      </c>
      <c r="I9" s="63">
        <v>90</v>
      </c>
      <c r="J9" s="63" t="s">
        <v>14</v>
      </c>
      <c r="K9" s="51" t="s">
        <v>15</v>
      </c>
    </row>
    <row r="10" spans="1:11" ht="15" customHeight="1" x14ac:dyDescent="0.25">
      <c r="A10" s="62" t="s">
        <v>946</v>
      </c>
      <c r="B10" s="51" t="s">
        <v>29</v>
      </c>
      <c r="C10" s="52" t="s">
        <v>13</v>
      </c>
      <c r="D10" s="52">
        <v>2024</v>
      </c>
      <c r="E10" s="63">
        <v>400</v>
      </c>
      <c r="F10" s="63">
        <v>232</v>
      </c>
      <c r="G10" s="63">
        <v>85</v>
      </c>
      <c r="H10" s="63">
        <v>85</v>
      </c>
      <c r="I10" s="63">
        <v>85</v>
      </c>
      <c r="J10" s="63" t="s">
        <v>14</v>
      </c>
      <c r="K10" s="51" t="s">
        <v>224</v>
      </c>
    </row>
    <row r="11" spans="1:11" ht="15" customHeight="1" x14ac:dyDescent="0.25">
      <c r="A11" s="62" t="s">
        <v>30</v>
      </c>
      <c r="B11" s="51" t="s">
        <v>31</v>
      </c>
      <c r="C11" s="52" t="s">
        <v>13</v>
      </c>
      <c r="D11" s="52">
        <v>2025</v>
      </c>
      <c r="E11" s="63">
        <v>390</v>
      </c>
      <c r="F11" s="63">
        <v>266</v>
      </c>
      <c r="G11" s="63">
        <v>53</v>
      </c>
      <c r="H11" s="63">
        <v>53</v>
      </c>
      <c r="I11" s="63">
        <v>53</v>
      </c>
      <c r="J11" s="63" t="s">
        <v>14</v>
      </c>
      <c r="K11" s="51" t="s">
        <v>15</v>
      </c>
    </row>
    <row r="12" spans="1:11" ht="15" customHeight="1" x14ac:dyDescent="0.25">
      <c r="A12" s="62" t="s">
        <v>869</v>
      </c>
      <c r="B12" s="51" t="s">
        <v>998</v>
      </c>
      <c r="C12" s="52" t="s">
        <v>13</v>
      </c>
      <c r="D12" s="52">
        <v>2025</v>
      </c>
      <c r="E12" s="63">
        <v>400</v>
      </c>
      <c r="F12" s="63">
        <v>158</v>
      </c>
      <c r="G12" s="63">
        <v>136</v>
      </c>
      <c r="H12" s="63">
        <v>136</v>
      </c>
      <c r="I12" s="63">
        <v>136</v>
      </c>
      <c r="J12" s="63" t="s">
        <v>14</v>
      </c>
      <c r="K12" s="51" t="s">
        <v>15</v>
      </c>
    </row>
    <row r="13" spans="1:11" ht="15" customHeight="1" x14ac:dyDescent="0.25">
      <c r="A13" s="62" t="s">
        <v>317</v>
      </c>
      <c r="B13" s="51" t="s">
        <v>4054</v>
      </c>
      <c r="C13" s="52" t="s">
        <v>13</v>
      </c>
      <c r="D13" s="52">
        <v>2025</v>
      </c>
      <c r="E13" s="63">
        <v>301</v>
      </c>
      <c r="F13" s="63">
        <v>236</v>
      </c>
      <c r="G13" s="63">
        <v>46</v>
      </c>
      <c r="H13" s="63">
        <v>46</v>
      </c>
      <c r="I13" s="63">
        <v>46</v>
      </c>
      <c r="J13" s="63" t="s">
        <v>14</v>
      </c>
      <c r="K13" s="51" t="s">
        <v>15</v>
      </c>
    </row>
    <row r="14" spans="1:11" ht="15" customHeight="1" x14ac:dyDescent="0.25">
      <c r="A14" s="62" t="s">
        <v>320</v>
      </c>
      <c r="B14" s="51" t="s">
        <v>1000</v>
      </c>
      <c r="C14" s="52" t="s">
        <v>13</v>
      </c>
      <c r="D14" s="52">
        <v>2025</v>
      </c>
      <c r="E14" s="63">
        <v>301</v>
      </c>
      <c r="F14" s="63">
        <v>208</v>
      </c>
      <c r="G14" s="63">
        <v>22</v>
      </c>
      <c r="H14" s="63">
        <v>22</v>
      </c>
      <c r="I14" s="63">
        <v>22</v>
      </c>
      <c r="J14" s="63" t="s">
        <v>14</v>
      </c>
      <c r="K14" s="51" t="s">
        <v>15</v>
      </c>
    </row>
    <row r="15" spans="1:11" ht="15" customHeight="1" x14ac:dyDescent="0.25">
      <c r="A15" s="62" t="s">
        <v>317</v>
      </c>
      <c r="B15" s="51" t="s">
        <v>1001</v>
      </c>
      <c r="C15" s="52" t="s">
        <v>13</v>
      </c>
      <c r="D15" s="52">
        <v>2025</v>
      </c>
      <c r="E15" s="63">
        <v>301</v>
      </c>
      <c r="F15" s="63">
        <v>245</v>
      </c>
      <c r="G15" s="63">
        <v>80</v>
      </c>
      <c r="H15" s="63">
        <v>80</v>
      </c>
      <c r="I15" s="63">
        <v>80</v>
      </c>
      <c r="J15" s="63" t="s">
        <v>14</v>
      </c>
      <c r="K15" s="51" t="s">
        <v>15</v>
      </c>
    </row>
    <row r="16" spans="1:11" ht="15" customHeight="1" x14ac:dyDescent="0.25">
      <c r="A16" s="62" t="s">
        <v>41</v>
      </c>
      <c r="B16" s="51" t="s">
        <v>42</v>
      </c>
      <c r="C16" s="52" t="s">
        <v>13</v>
      </c>
      <c r="D16" s="52">
        <v>2024</v>
      </c>
      <c r="E16" s="63">
        <v>335</v>
      </c>
      <c r="F16" s="63">
        <v>275</v>
      </c>
      <c r="G16" s="63">
        <v>180</v>
      </c>
      <c r="H16" s="63">
        <v>180</v>
      </c>
      <c r="I16" s="63">
        <v>180</v>
      </c>
      <c r="J16" s="63" t="s">
        <v>14</v>
      </c>
      <c r="K16" s="51" t="s">
        <v>15</v>
      </c>
    </row>
    <row r="17" spans="1:11" ht="15" customHeight="1" x14ac:dyDescent="0.25">
      <c r="A17" s="62" t="s">
        <v>41</v>
      </c>
      <c r="B17" s="51" t="s">
        <v>4055</v>
      </c>
      <c r="C17" s="52" t="s">
        <v>13</v>
      </c>
      <c r="D17" s="52">
        <v>2025</v>
      </c>
      <c r="E17" s="63">
        <v>305</v>
      </c>
      <c r="F17" s="63">
        <v>203</v>
      </c>
      <c r="G17" s="63">
        <v>60</v>
      </c>
      <c r="H17" s="63">
        <v>60</v>
      </c>
      <c r="I17" s="63">
        <v>60</v>
      </c>
      <c r="J17" s="63" t="s">
        <v>14</v>
      </c>
      <c r="K17" s="51" t="s">
        <v>15</v>
      </c>
    </row>
    <row r="18" spans="1:11" ht="15" customHeight="1" x14ac:dyDescent="0.25">
      <c r="A18" s="62" t="s">
        <v>1077</v>
      </c>
      <c r="B18" s="51" t="s">
        <v>4056</v>
      </c>
      <c r="C18" s="52" t="s">
        <v>13</v>
      </c>
      <c r="D18" s="52">
        <v>2025</v>
      </c>
      <c r="E18" s="63">
        <v>400</v>
      </c>
      <c r="F18" s="63">
        <v>384</v>
      </c>
      <c r="G18" s="63">
        <v>119</v>
      </c>
      <c r="H18" s="63">
        <v>119</v>
      </c>
      <c r="I18" s="63">
        <v>119</v>
      </c>
      <c r="J18" s="63" t="s">
        <v>14</v>
      </c>
      <c r="K18" s="51" t="s">
        <v>15</v>
      </c>
    </row>
    <row r="19" spans="1:11" ht="15" customHeight="1" x14ac:dyDescent="0.25">
      <c r="A19" s="62" t="s">
        <v>1078</v>
      </c>
      <c r="B19" s="51" t="s">
        <v>48</v>
      </c>
      <c r="C19" s="52" t="s">
        <v>13</v>
      </c>
      <c r="D19" s="52">
        <v>2024</v>
      </c>
      <c r="E19" s="63">
        <v>355</v>
      </c>
      <c r="F19" s="63">
        <v>314</v>
      </c>
      <c r="G19" s="60">
        <v>38</v>
      </c>
      <c r="H19" s="63">
        <v>38</v>
      </c>
      <c r="I19" s="63">
        <v>38</v>
      </c>
      <c r="J19" s="63" t="s">
        <v>14</v>
      </c>
      <c r="K19" s="51" t="s">
        <v>49</v>
      </c>
    </row>
    <row r="20" spans="1:11" ht="15" customHeight="1" x14ac:dyDescent="0.25">
      <c r="A20" s="62" t="s">
        <v>1079</v>
      </c>
      <c r="B20" s="51" t="s">
        <v>51</v>
      </c>
      <c r="C20" s="52" t="s">
        <v>13</v>
      </c>
      <c r="D20" s="52">
        <v>2025</v>
      </c>
      <c r="E20" s="63">
        <v>305</v>
      </c>
      <c r="F20" s="63">
        <v>255</v>
      </c>
      <c r="G20" s="63">
        <v>104</v>
      </c>
      <c r="H20" s="63">
        <v>104</v>
      </c>
      <c r="I20" s="63">
        <v>104</v>
      </c>
      <c r="J20" s="63" t="s">
        <v>14</v>
      </c>
      <c r="K20" s="51" t="s">
        <v>224</v>
      </c>
    </row>
    <row r="21" spans="1:11" ht="15" customHeight="1" x14ac:dyDescent="0.25">
      <c r="A21" s="62" t="s">
        <v>1078</v>
      </c>
      <c r="B21" s="51" t="s">
        <v>4083</v>
      </c>
      <c r="C21" s="52" t="s">
        <v>13</v>
      </c>
      <c r="D21" s="52">
        <v>2025</v>
      </c>
      <c r="E21" s="63">
        <v>315</v>
      </c>
      <c r="F21" s="63">
        <v>224</v>
      </c>
      <c r="G21" s="63">
        <v>66</v>
      </c>
      <c r="H21" s="63">
        <v>66</v>
      </c>
      <c r="I21" s="63">
        <v>66</v>
      </c>
      <c r="J21" s="63" t="s">
        <v>14</v>
      </c>
      <c r="K21" s="51" t="s">
        <v>224</v>
      </c>
    </row>
    <row r="22" spans="1:11" ht="15" customHeight="1" x14ac:dyDescent="0.25">
      <c r="A22" s="62" t="s">
        <v>1078</v>
      </c>
      <c r="B22" s="51" t="s">
        <v>4084</v>
      </c>
      <c r="C22" s="52" t="s">
        <v>13</v>
      </c>
      <c r="D22" s="52">
        <v>2025</v>
      </c>
      <c r="E22" s="63">
        <v>370</v>
      </c>
      <c r="F22" s="63">
        <v>120</v>
      </c>
      <c r="G22" s="63">
        <v>0</v>
      </c>
      <c r="H22" s="63">
        <v>72</v>
      </c>
      <c r="I22" s="63">
        <v>72</v>
      </c>
      <c r="J22" s="63">
        <v>2026</v>
      </c>
      <c r="K22" s="51" t="s">
        <v>49</v>
      </c>
    </row>
    <row r="23" spans="1:11" ht="15" customHeight="1" x14ac:dyDescent="0.25">
      <c r="A23" s="62" t="s">
        <v>1071</v>
      </c>
      <c r="B23" s="51" t="s">
        <v>1007</v>
      </c>
      <c r="C23" s="52" t="s">
        <v>13</v>
      </c>
      <c r="D23" s="52">
        <v>2025</v>
      </c>
      <c r="E23" s="63">
        <v>320</v>
      </c>
      <c r="F23" s="63">
        <v>164</v>
      </c>
      <c r="G23" s="63">
        <v>194</v>
      </c>
      <c r="H23" s="63">
        <v>194</v>
      </c>
      <c r="I23" s="63">
        <v>194</v>
      </c>
      <c r="J23" s="63" t="s">
        <v>14</v>
      </c>
      <c r="K23" s="51" t="s">
        <v>224</v>
      </c>
    </row>
    <row r="24" spans="1:11" ht="15" customHeight="1" x14ac:dyDescent="0.25">
      <c r="A24" s="62" t="s">
        <v>1071</v>
      </c>
      <c r="B24" s="51" t="s">
        <v>1008</v>
      </c>
      <c r="C24" s="52" t="s">
        <v>13</v>
      </c>
      <c r="D24" s="52">
        <v>2025</v>
      </c>
      <c r="E24" s="63">
        <v>400</v>
      </c>
      <c r="F24" s="63">
        <v>335</v>
      </c>
      <c r="G24" s="63">
        <v>110</v>
      </c>
      <c r="H24" s="63">
        <v>110</v>
      </c>
      <c r="I24" s="63">
        <v>110</v>
      </c>
      <c r="J24" s="63" t="s">
        <v>14</v>
      </c>
      <c r="K24" s="51" t="s">
        <v>224</v>
      </c>
    </row>
    <row r="25" spans="1:11" ht="15" customHeight="1" x14ac:dyDescent="0.25">
      <c r="A25" s="62" t="s">
        <v>52</v>
      </c>
      <c r="B25" s="51" t="s">
        <v>53</v>
      </c>
      <c r="C25" s="52" t="s">
        <v>13</v>
      </c>
      <c r="D25" s="52">
        <v>2024</v>
      </c>
      <c r="E25" s="63">
        <v>320</v>
      </c>
      <c r="F25" s="63">
        <v>203</v>
      </c>
      <c r="G25" s="63">
        <v>119</v>
      </c>
      <c r="H25" s="63">
        <v>119</v>
      </c>
      <c r="I25" s="63">
        <v>119</v>
      </c>
      <c r="J25" s="63" t="s">
        <v>14</v>
      </c>
      <c r="K25" s="51" t="s">
        <v>49</v>
      </c>
    </row>
    <row r="26" spans="1:11" ht="15" customHeight="1" x14ac:dyDescent="0.25">
      <c r="A26" s="62" t="s">
        <v>52</v>
      </c>
      <c r="B26" s="51" t="s">
        <v>1010</v>
      </c>
      <c r="C26" s="52" t="s">
        <v>13</v>
      </c>
      <c r="D26" s="52">
        <v>2024</v>
      </c>
      <c r="E26" s="63">
        <v>305</v>
      </c>
      <c r="F26" s="63">
        <v>180</v>
      </c>
      <c r="G26" s="63">
        <v>165</v>
      </c>
      <c r="H26" s="63">
        <v>165</v>
      </c>
      <c r="I26" s="63">
        <v>165</v>
      </c>
      <c r="J26" s="63" t="s">
        <v>14</v>
      </c>
      <c r="K26" s="51" t="s">
        <v>49</v>
      </c>
    </row>
    <row r="27" spans="1:11" ht="15" customHeight="1" x14ac:dyDescent="0.25">
      <c r="A27" s="62" t="s">
        <v>52</v>
      </c>
      <c r="B27" s="51" t="s">
        <v>54</v>
      </c>
      <c r="C27" s="52" t="s">
        <v>13</v>
      </c>
      <c r="D27" s="52">
        <v>2024</v>
      </c>
      <c r="E27" s="63">
        <v>315</v>
      </c>
      <c r="F27" s="63">
        <v>185</v>
      </c>
      <c r="G27" s="63">
        <v>79</v>
      </c>
      <c r="H27" s="63">
        <v>79</v>
      </c>
      <c r="I27" s="63">
        <v>79</v>
      </c>
      <c r="J27" s="63" t="s">
        <v>14</v>
      </c>
      <c r="K27" s="51" t="s">
        <v>49</v>
      </c>
    </row>
    <row r="28" spans="1:11" ht="15" customHeight="1" x14ac:dyDescent="0.25">
      <c r="A28" s="62" t="s">
        <v>52</v>
      </c>
      <c r="B28" s="51" t="s">
        <v>55</v>
      </c>
      <c r="C28" s="52" t="s">
        <v>13</v>
      </c>
      <c r="D28" s="52">
        <v>2024</v>
      </c>
      <c r="E28" s="63">
        <v>315</v>
      </c>
      <c r="F28" s="63">
        <v>177</v>
      </c>
      <c r="G28" s="63">
        <v>135</v>
      </c>
      <c r="H28" s="63">
        <v>135</v>
      </c>
      <c r="I28" s="63">
        <v>135</v>
      </c>
      <c r="J28" s="63" t="s">
        <v>14</v>
      </c>
      <c r="K28" s="51" t="s">
        <v>49</v>
      </c>
    </row>
    <row r="29" spans="1:11" ht="15" customHeight="1" x14ac:dyDescent="0.25">
      <c r="A29" s="62" t="s">
        <v>320</v>
      </c>
      <c r="B29" s="51" t="s">
        <v>4057</v>
      </c>
      <c r="C29" s="52" t="s">
        <v>13</v>
      </c>
      <c r="D29" s="52">
        <v>2025</v>
      </c>
      <c r="E29" s="63">
        <v>282</v>
      </c>
      <c r="F29" s="63">
        <v>284</v>
      </c>
      <c r="G29" s="63">
        <v>196</v>
      </c>
      <c r="H29" s="63">
        <v>196</v>
      </c>
      <c r="I29" s="63">
        <v>196</v>
      </c>
      <c r="J29" s="63" t="s">
        <v>14</v>
      </c>
      <c r="K29" s="51" t="s">
        <v>15</v>
      </c>
    </row>
    <row r="30" spans="1:11" ht="15" customHeight="1" x14ac:dyDescent="0.25">
      <c r="A30" s="62" t="s">
        <v>62</v>
      </c>
      <c r="B30" s="51" t="s">
        <v>4058</v>
      </c>
      <c r="C30" s="52" t="s">
        <v>13</v>
      </c>
      <c r="D30" s="52">
        <v>2025</v>
      </c>
      <c r="E30" s="63">
        <v>373</v>
      </c>
      <c r="F30" s="63">
        <v>114</v>
      </c>
      <c r="G30" s="63">
        <v>69</v>
      </c>
      <c r="H30" s="63">
        <v>69</v>
      </c>
      <c r="I30" s="63">
        <v>69</v>
      </c>
      <c r="J30" s="63" t="s">
        <v>14</v>
      </c>
      <c r="K30" s="51" t="s">
        <v>15</v>
      </c>
    </row>
    <row r="31" spans="1:11" ht="15" customHeight="1" x14ac:dyDescent="0.25">
      <c r="A31" s="62" t="s">
        <v>1080</v>
      </c>
      <c r="B31" s="51" t="s">
        <v>4059</v>
      </c>
      <c r="C31" s="52" t="s">
        <v>13</v>
      </c>
      <c r="D31" s="52">
        <v>2025</v>
      </c>
      <c r="E31" s="63">
        <v>373</v>
      </c>
      <c r="F31" s="63">
        <v>260</v>
      </c>
      <c r="G31" s="63">
        <v>104</v>
      </c>
      <c r="H31" s="63">
        <v>104</v>
      </c>
      <c r="I31" s="63">
        <v>104</v>
      </c>
      <c r="J31" s="63" t="s">
        <v>14</v>
      </c>
      <c r="K31" s="51" t="s">
        <v>15</v>
      </c>
    </row>
    <row r="32" spans="1:11" ht="15" customHeight="1" x14ac:dyDescent="0.25">
      <c r="A32" s="62" t="s">
        <v>62</v>
      </c>
      <c r="B32" s="51" t="s">
        <v>1014</v>
      </c>
      <c r="C32" s="52" t="s">
        <v>13</v>
      </c>
      <c r="D32" s="52">
        <v>2025</v>
      </c>
      <c r="E32" s="63">
        <v>337</v>
      </c>
      <c r="F32" s="63">
        <v>279</v>
      </c>
      <c r="G32" s="63">
        <v>206</v>
      </c>
      <c r="H32" s="63">
        <v>206</v>
      </c>
      <c r="I32" s="63">
        <v>206</v>
      </c>
      <c r="J32" s="63" t="s">
        <v>14</v>
      </c>
      <c r="K32" s="51" t="s">
        <v>15</v>
      </c>
    </row>
    <row r="33" spans="1:11" ht="15" customHeight="1" x14ac:dyDescent="0.25">
      <c r="A33" s="62" t="s">
        <v>943</v>
      </c>
      <c r="B33" s="51" t="s">
        <v>4060</v>
      </c>
      <c r="C33" s="52" t="s">
        <v>13</v>
      </c>
      <c r="D33" s="52">
        <v>2025</v>
      </c>
      <c r="E33" s="63">
        <v>400</v>
      </c>
      <c r="F33" s="63">
        <v>287</v>
      </c>
      <c r="G33" s="63">
        <v>40</v>
      </c>
      <c r="H33" s="63">
        <v>40</v>
      </c>
      <c r="I33" s="63">
        <v>40</v>
      </c>
      <c r="J33" s="63" t="s">
        <v>14</v>
      </c>
      <c r="K33" s="51" t="s">
        <v>49</v>
      </c>
    </row>
    <row r="34" spans="1:11" ht="15" customHeight="1" x14ac:dyDescent="0.25">
      <c r="A34" s="62" t="s">
        <v>64</v>
      </c>
      <c r="B34" s="51" t="s">
        <v>65</v>
      </c>
      <c r="C34" s="52" t="s">
        <v>13</v>
      </c>
      <c r="D34" s="52">
        <v>2024</v>
      </c>
      <c r="E34" s="63">
        <v>293</v>
      </c>
      <c r="F34" s="63">
        <v>293</v>
      </c>
      <c r="G34" s="63">
        <v>51</v>
      </c>
      <c r="H34" s="63">
        <v>51</v>
      </c>
      <c r="I34" s="63">
        <v>51</v>
      </c>
      <c r="J34" s="63" t="s">
        <v>14</v>
      </c>
      <c r="K34" s="51" t="s">
        <v>15</v>
      </c>
    </row>
    <row r="35" spans="1:11" ht="15" customHeight="1" x14ac:dyDescent="0.25">
      <c r="A35" s="62" t="s">
        <v>64</v>
      </c>
      <c r="B35" s="51" t="s">
        <v>4061</v>
      </c>
      <c r="C35" s="52" t="s">
        <v>13</v>
      </c>
      <c r="D35" s="52">
        <v>2025</v>
      </c>
      <c r="E35" s="63">
        <v>258</v>
      </c>
      <c r="F35" s="63">
        <v>216</v>
      </c>
      <c r="G35" s="63">
        <v>41</v>
      </c>
      <c r="H35" s="63">
        <v>41</v>
      </c>
      <c r="I35" s="63">
        <v>41</v>
      </c>
      <c r="J35" s="63" t="s">
        <v>14</v>
      </c>
      <c r="K35" s="51" t="s">
        <v>15</v>
      </c>
    </row>
    <row r="36" spans="1:11" ht="15" customHeight="1" x14ac:dyDescent="0.25">
      <c r="A36" s="62" t="s">
        <v>64</v>
      </c>
      <c r="B36" s="51" t="s">
        <v>68</v>
      </c>
      <c r="C36" s="52" t="s">
        <v>13</v>
      </c>
      <c r="D36" s="52">
        <v>2024</v>
      </c>
      <c r="E36" s="63">
        <v>263</v>
      </c>
      <c r="F36" s="63">
        <v>197</v>
      </c>
      <c r="G36" s="63">
        <v>100</v>
      </c>
      <c r="H36" s="63">
        <v>100</v>
      </c>
      <c r="I36" s="63">
        <v>100</v>
      </c>
      <c r="J36" s="63" t="s">
        <v>14</v>
      </c>
      <c r="K36" s="51" t="s">
        <v>15</v>
      </c>
    </row>
    <row r="37" spans="1:11" ht="15" customHeight="1" x14ac:dyDescent="0.25">
      <c r="A37" s="62" t="s">
        <v>69</v>
      </c>
      <c r="B37" s="51" t="s">
        <v>70</v>
      </c>
      <c r="C37" s="52" t="s">
        <v>13</v>
      </c>
      <c r="D37" s="52">
        <v>2024</v>
      </c>
      <c r="E37" s="63">
        <v>400</v>
      </c>
      <c r="F37" s="63">
        <v>359</v>
      </c>
      <c r="G37" s="63">
        <v>108</v>
      </c>
      <c r="H37" s="63">
        <v>108</v>
      </c>
      <c r="I37" s="63">
        <v>108</v>
      </c>
      <c r="J37" s="63" t="s">
        <v>14</v>
      </c>
      <c r="K37" s="51" t="s">
        <v>15</v>
      </c>
    </row>
    <row r="38" spans="1:11" ht="15" customHeight="1" x14ac:dyDescent="0.25">
      <c r="A38" s="62" t="s">
        <v>73</v>
      </c>
      <c r="B38" s="51" t="s">
        <v>74</v>
      </c>
      <c r="C38" s="52" t="s">
        <v>13</v>
      </c>
      <c r="D38" s="52">
        <v>2024</v>
      </c>
      <c r="E38" s="63">
        <v>400</v>
      </c>
      <c r="F38" s="63">
        <v>176</v>
      </c>
      <c r="G38" s="63">
        <v>87</v>
      </c>
      <c r="H38" s="63">
        <v>87</v>
      </c>
      <c r="I38" s="63">
        <v>87</v>
      </c>
      <c r="J38" s="63" t="s">
        <v>14</v>
      </c>
      <c r="K38" s="51" t="s">
        <v>15</v>
      </c>
    </row>
    <row r="39" spans="1:11" ht="15" customHeight="1" x14ac:dyDescent="0.25">
      <c r="A39" s="62" t="s">
        <v>904</v>
      </c>
      <c r="B39" s="51" t="s">
        <v>4063</v>
      </c>
      <c r="C39" s="52" t="s">
        <v>13</v>
      </c>
      <c r="D39" s="52">
        <v>2025</v>
      </c>
      <c r="E39" s="63">
        <v>400</v>
      </c>
      <c r="F39" s="63">
        <v>195</v>
      </c>
      <c r="G39" s="63">
        <v>33</v>
      </c>
      <c r="H39" s="63">
        <v>33</v>
      </c>
      <c r="I39" s="63">
        <v>33</v>
      </c>
      <c r="J39" s="63" t="s">
        <v>14</v>
      </c>
      <c r="K39" s="51" t="s">
        <v>15</v>
      </c>
    </row>
    <row r="40" spans="1:11" ht="15" customHeight="1" x14ac:dyDescent="0.25">
      <c r="A40" s="62" t="s">
        <v>898</v>
      </c>
      <c r="B40" s="51" t="s">
        <v>4062</v>
      </c>
      <c r="C40" s="52" t="s">
        <v>13</v>
      </c>
      <c r="D40" s="52">
        <v>2025</v>
      </c>
      <c r="E40" s="63">
        <v>400</v>
      </c>
      <c r="F40" s="63">
        <v>266</v>
      </c>
      <c r="G40" s="63">
        <v>123</v>
      </c>
      <c r="H40" s="63">
        <v>123</v>
      </c>
      <c r="I40" s="63">
        <v>123</v>
      </c>
      <c r="J40" s="63" t="s">
        <v>14</v>
      </c>
      <c r="K40" s="51" t="s">
        <v>15</v>
      </c>
    </row>
    <row r="41" spans="1:11" ht="15" customHeight="1" x14ac:dyDescent="0.25">
      <c r="A41" s="62" t="s">
        <v>898</v>
      </c>
      <c r="B41" s="51" t="s">
        <v>1020</v>
      </c>
      <c r="C41" s="52" t="s">
        <v>13</v>
      </c>
      <c r="D41" s="52">
        <v>2025</v>
      </c>
      <c r="E41" s="63">
        <v>280</v>
      </c>
      <c r="F41" s="63">
        <v>173</v>
      </c>
      <c r="G41" s="63">
        <v>35</v>
      </c>
      <c r="H41" s="63">
        <v>35</v>
      </c>
      <c r="I41" s="63">
        <v>35</v>
      </c>
      <c r="J41" s="63" t="s">
        <v>14</v>
      </c>
      <c r="K41" s="51" t="s">
        <v>15</v>
      </c>
    </row>
    <row r="42" spans="1:11" ht="15" customHeight="1" x14ac:dyDescent="0.25">
      <c r="A42" s="62" t="s">
        <v>144</v>
      </c>
      <c r="B42" s="51" t="s">
        <v>4064</v>
      </c>
      <c r="C42" s="52" t="s">
        <v>13</v>
      </c>
      <c r="D42" s="52">
        <v>2025</v>
      </c>
      <c r="E42" s="63">
        <v>300</v>
      </c>
      <c r="F42" s="63">
        <v>185</v>
      </c>
      <c r="G42" s="63">
        <v>175</v>
      </c>
      <c r="H42" s="63">
        <v>175</v>
      </c>
      <c r="I42" s="63">
        <v>175</v>
      </c>
      <c r="J42" s="63" t="s">
        <v>14</v>
      </c>
      <c r="K42" s="51" t="s">
        <v>224</v>
      </c>
    </row>
    <row r="43" spans="1:11" ht="15" customHeight="1" x14ac:dyDescent="0.25">
      <c r="A43" s="62" t="s">
        <v>912</v>
      </c>
      <c r="B43" s="51" t="s">
        <v>1024</v>
      </c>
      <c r="C43" s="52" t="s">
        <v>13</v>
      </c>
      <c r="D43" s="52">
        <v>2025</v>
      </c>
      <c r="E43" s="63">
        <v>340</v>
      </c>
      <c r="F43" s="63">
        <v>158</v>
      </c>
      <c r="G43" s="63">
        <v>50</v>
      </c>
      <c r="H43" s="63">
        <v>50</v>
      </c>
      <c r="I43" s="63">
        <v>50</v>
      </c>
      <c r="J43" s="63" t="s">
        <v>14</v>
      </c>
      <c r="K43" s="51" t="s">
        <v>15</v>
      </c>
    </row>
    <row r="44" spans="1:11" ht="15" customHeight="1" x14ac:dyDescent="0.25">
      <c r="A44" s="62" t="s">
        <v>75</v>
      </c>
      <c r="B44" s="51" t="s">
        <v>76</v>
      </c>
      <c r="C44" s="52" t="s">
        <v>13</v>
      </c>
      <c r="D44" s="52">
        <v>2025</v>
      </c>
      <c r="E44" s="63">
        <v>330</v>
      </c>
      <c r="F44" s="63">
        <v>155</v>
      </c>
      <c r="G44" s="63">
        <v>47</v>
      </c>
      <c r="H44" s="63">
        <v>47</v>
      </c>
      <c r="I44" s="63">
        <v>47</v>
      </c>
      <c r="J44" s="63" t="s">
        <v>14</v>
      </c>
      <c r="K44" s="51" t="s">
        <v>15</v>
      </c>
    </row>
    <row r="45" spans="1:11" ht="15" customHeight="1" x14ac:dyDescent="0.25">
      <c r="A45" s="62" t="s">
        <v>75</v>
      </c>
      <c r="B45" s="51" t="s">
        <v>1025</v>
      </c>
      <c r="C45" s="52" t="s">
        <v>13</v>
      </c>
      <c r="D45" s="52">
        <v>2025</v>
      </c>
      <c r="E45" s="63">
        <v>315</v>
      </c>
      <c r="F45" s="63">
        <v>159</v>
      </c>
      <c r="G45" s="63">
        <v>38</v>
      </c>
      <c r="H45" s="63">
        <v>38</v>
      </c>
      <c r="I45" s="63">
        <v>38</v>
      </c>
      <c r="J45" s="63" t="s">
        <v>14</v>
      </c>
      <c r="K45" s="51" t="s">
        <v>15</v>
      </c>
    </row>
    <row r="46" spans="1:11" ht="15" customHeight="1" x14ac:dyDescent="0.25">
      <c r="A46" s="62" t="s">
        <v>841</v>
      </c>
      <c r="B46" s="51" t="s">
        <v>1026</v>
      </c>
      <c r="C46" s="52" t="s">
        <v>13</v>
      </c>
      <c r="D46" s="52">
        <v>2025</v>
      </c>
      <c r="E46" s="63">
        <v>315</v>
      </c>
      <c r="F46" s="63">
        <v>121</v>
      </c>
      <c r="G46" s="63">
        <v>53</v>
      </c>
      <c r="H46" s="63">
        <v>53</v>
      </c>
      <c r="I46" s="63">
        <v>53</v>
      </c>
      <c r="J46" s="63" t="s">
        <v>14</v>
      </c>
      <c r="K46" s="51" t="s">
        <v>15</v>
      </c>
    </row>
    <row r="47" spans="1:11" ht="15" customHeight="1" x14ac:dyDescent="0.25">
      <c r="A47" s="62" t="s">
        <v>79</v>
      </c>
      <c r="B47" s="51" t="s">
        <v>80</v>
      </c>
      <c r="C47" s="52" t="s">
        <v>13</v>
      </c>
      <c r="D47" s="52">
        <v>2024</v>
      </c>
      <c r="E47" s="63">
        <v>400</v>
      </c>
      <c r="F47" s="63">
        <v>242</v>
      </c>
      <c r="G47" s="63">
        <v>162</v>
      </c>
      <c r="H47" s="63">
        <v>162</v>
      </c>
      <c r="I47" s="63">
        <v>162</v>
      </c>
      <c r="J47" s="63" t="s">
        <v>14</v>
      </c>
      <c r="K47" s="51" t="s">
        <v>15</v>
      </c>
    </row>
    <row r="48" spans="1:11" ht="15" customHeight="1" x14ac:dyDescent="0.25">
      <c r="A48" s="62" t="s">
        <v>461</v>
      </c>
      <c r="B48" s="51" t="s">
        <v>1028</v>
      </c>
      <c r="C48" s="52" t="s">
        <v>13</v>
      </c>
      <c r="D48" s="52">
        <v>2025</v>
      </c>
      <c r="E48" s="63">
        <v>400</v>
      </c>
      <c r="F48" s="63">
        <v>306</v>
      </c>
      <c r="G48" s="63">
        <v>50</v>
      </c>
      <c r="H48" s="63">
        <v>50</v>
      </c>
      <c r="I48" s="63">
        <v>50</v>
      </c>
      <c r="J48" s="63" t="s">
        <v>14</v>
      </c>
      <c r="K48" s="51" t="s">
        <v>15</v>
      </c>
    </row>
    <row r="49" spans="1:11" ht="15" customHeight="1" x14ac:dyDescent="0.25">
      <c r="A49" s="62" t="s">
        <v>81</v>
      </c>
      <c r="B49" s="51" t="s">
        <v>82</v>
      </c>
      <c r="C49" s="52" t="s">
        <v>13</v>
      </c>
      <c r="D49" s="52">
        <v>2024</v>
      </c>
      <c r="E49" s="63">
        <v>400</v>
      </c>
      <c r="F49" s="63">
        <v>329</v>
      </c>
      <c r="G49" s="63">
        <v>115</v>
      </c>
      <c r="H49" s="63">
        <v>115</v>
      </c>
      <c r="I49" s="63">
        <v>115</v>
      </c>
      <c r="J49" s="63" t="s">
        <v>14</v>
      </c>
      <c r="K49" s="51" t="s">
        <v>15</v>
      </c>
    </row>
    <row r="50" spans="1:11" ht="15" customHeight="1" x14ac:dyDescent="0.25">
      <c r="A50" s="62" t="s">
        <v>83</v>
      </c>
      <c r="B50" s="51" t="s">
        <v>84</v>
      </c>
      <c r="C50" s="52" t="s">
        <v>13</v>
      </c>
      <c r="D50" s="52">
        <v>2024</v>
      </c>
      <c r="E50" s="63">
        <v>390</v>
      </c>
      <c r="F50" s="63">
        <v>382</v>
      </c>
      <c r="G50" s="60">
        <v>152.39969419436599</v>
      </c>
      <c r="H50" s="63">
        <v>152</v>
      </c>
      <c r="I50" s="63">
        <v>152</v>
      </c>
      <c r="J50" s="63" t="s">
        <v>14</v>
      </c>
      <c r="K50" s="51" t="s">
        <v>15</v>
      </c>
    </row>
    <row r="51" spans="1:11" ht="15" customHeight="1" x14ac:dyDescent="0.25">
      <c r="A51" s="62" t="s">
        <v>92</v>
      </c>
      <c r="B51" s="51" t="s">
        <v>93</v>
      </c>
      <c r="C51" s="52" t="s">
        <v>13</v>
      </c>
      <c r="D51" s="52">
        <v>2024</v>
      </c>
      <c r="E51" s="63">
        <v>280</v>
      </c>
      <c r="F51" s="63">
        <v>176</v>
      </c>
      <c r="G51" s="63">
        <v>145</v>
      </c>
      <c r="H51" s="63">
        <v>145</v>
      </c>
      <c r="I51" s="63">
        <v>145</v>
      </c>
      <c r="J51" s="63" t="s">
        <v>14</v>
      </c>
      <c r="K51" s="51" t="s">
        <v>15</v>
      </c>
    </row>
    <row r="52" spans="1:11" ht="15" customHeight="1" x14ac:dyDescent="0.25">
      <c r="A52" s="62" t="s">
        <v>805</v>
      </c>
      <c r="B52" s="51" t="s">
        <v>101</v>
      </c>
      <c r="C52" s="52" t="s">
        <v>1089</v>
      </c>
      <c r="D52" s="52">
        <v>2024</v>
      </c>
      <c r="E52" s="63">
        <v>270</v>
      </c>
      <c r="F52" s="63">
        <v>291</v>
      </c>
      <c r="G52" s="63">
        <v>240</v>
      </c>
      <c r="H52" s="63">
        <v>240</v>
      </c>
      <c r="I52" s="63">
        <v>240</v>
      </c>
      <c r="J52" s="63" t="s">
        <v>14</v>
      </c>
      <c r="K52" s="51" t="s">
        <v>224</v>
      </c>
    </row>
    <row r="53" spans="1:11" ht="15" customHeight="1" x14ac:dyDescent="0.25">
      <c r="A53" s="62" t="s">
        <v>157</v>
      </c>
      <c r="B53" s="51" t="s">
        <v>102</v>
      </c>
      <c r="C53" s="52" t="s">
        <v>1089</v>
      </c>
      <c r="D53" s="52">
        <v>2024</v>
      </c>
      <c r="E53" s="63">
        <v>290</v>
      </c>
      <c r="F53" s="63">
        <v>310</v>
      </c>
      <c r="G53" s="63">
        <v>249</v>
      </c>
      <c r="H53" s="63">
        <v>249</v>
      </c>
      <c r="I53" s="63">
        <v>249</v>
      </c>
      <c r="J53" s="63" t="s">
        <v>14</v>
      </c>
      <c r="K53" s="51" t="s">
        <v>224</v>
      </c>
    </row>
    <row r="54" spans="1:11" ht="15" customHeight="1" x14ac:dyDescent="0.25">
      <c r="A54" s="62" t="s">
        <v>103</v>
      </c>
      <c r="B54" s="51" t="s">
        <v>104</v>
      </c>
      <c r="C54" s="52" t="s">
        <v>1089</v>
      </c>
      <c r="D54" s="52">
        <v>2024</v>
      </c>
      <c r="E54" s="63">
        <v>260</v>
      </c>
      <c r="F54" s="63">
        <v>257</v>
      </c>
      <c r="G54" s="63">
        <v>133</v>
      </c>
      <c r="H54" s="63">
        <v>133</v>
      </c>
      <c r="I54" s="63">
        <v>133</v>
      </c>
      <c r="J54" s="63" t="s">
        <v>14</v>
      </c>
      <c r="K54" s="51" t="s">
        <v>224</v>
      </c>
    </row>
    <row r="55" spans="1:11" ht="15" customHeight="1" x14ac:dyDescent="0.25">
      <c r="A55" s="62" t="s">
        <v>806</v>
      </c>
      <c r="B55" s="51" t="s">
        <v>106</v>
      </c>
      <c r="C55" s="52" t="s">
        <v>13</v>
      </c>
      <c r="D55" s="52">
        <v>2024</v>
      </c>
      <c r="E55" s="63">
        <v>260</v>
      </c>
      <c r="F55" s="63">
        <v>226</v>
      </c>
      <c r="G55" s="63">
        <v>193</v>
      </c>
      <c r="H55" s="63">
        <v>193</v>
      </c>
      <c r="I55" s="63">
        <v>193</v>
      </c>
      <c r="J55" s="63" t="s">
        <v>14</v>
      </c>
      <c r="K55" s="51" t="s">
        <v>224</v>
      </c>
    </row>
    <row r="56" spans="1:11" ht="15" customHeight="1" x14ac:dyDescent="0.25">
      <c r="A56" s="62" t="s">
        <v>107</v>
      </c>
      <c r="B56" s="51" t="s">
        <v>108</v>
      </c>
      <c r="C56" s="52" t="s">
        <v>13</v>
      </c>
      <c r="D56" s="52">
        <v>2024</v>
      </c>
      <c r="E56" s="63">
        <v>384</v>
      </c>
      <c r="F56" s="63">
        <v>238</v>
      </c>
      <c r="G56" s="63">
        <v>67</v>
      </c>
      <c r="H56" s="63">
        <v>67</v>
      </c>
      <c r="I56" s="63">
        <v>67</v>
      </c>
      <c r="J56" s="63" t="s">
        <v>14</v>
      </c>
      <c r="K56" s="51" t="s">
        <v>15</v>
      </c>
    </row>
    <row r="57" spans="1:11" ht="15" customHeight="1" x14ac:dyDescent="0.25">
      <c r="A57" s="62" t="s">
        <v>107</v>
      </c>
      <c r="B57" s="51" t="s">
        <v>109</v>
      </c>
      <c r="C57" s="52" t="s">
        <v>13</v>
      </c>
      <c r="D57" s="52">
        <v>2024</v>
      </c>
      <c r="E57" s="63">
        <v>384</v>
      </c>
      <c r="F57" s="63">
        <v>290</v>
      </c>
      <c r="G57" s="63">
        <v>53</v>
      </c>
      <c r="H57" s="63">
        <v>53</v>
      </c>
      <c r="I57" s="63">
        <v>53</v>
      </c>
      <c r="J57" s="63" t="s">
        <v>14</v>
      </c>
      <c r="K57" s="51" t="s">
        <v>15</v>
      </c>
    </row>
    <row r="58" spans="1:11" ht="15" customHeight="1" x14ac:dyDescent="0.25">
      <c r="A58" s="62" t="s">
        <v>64</v>
      </c>
      <c r="B58" s="51" t="s">
        <v>110</v>
      </c>
      <c r="C58" s="52" t="s">
        <v>13</v>
      </c>
      <c r="D58" s="52">
        <v>2024</v>
      </c>
      <c r="E58" s="63">
        <v>400</v>
      </c>
      <c r="F58" s="63">
        <v>102</v>
      </c>
      <c r="G58" s="63">
        <v>26</v>
      </c>
      <c r="H58" s="63">
        <v>26</v>
      </c>
      <c r="I58" s="63">
        <v>26</v>
      </c>
      <c r="J58" s="63" t="s">
        <v>14</v>
      </c>
      <c r="K58" s="51" t="s">
        <v>15</v>
      </c>
    </row>
    <row r="59" spans="1:11" ht="15" customHeight="1" x14ac:dyDescent="0.25">
      <c r="A59" s="62" t="s">
        <v>122</v>
      </c>
      <c r="B59" s="51" t="s">
        <v>123</v>
      </c>
      <c r="C59" s="52" t="s">
        <v>13</v>
      </c>
      <c r="D59" s="52">
        <v>2024</v>
      </c>
      <c r="E59" s="63">
        <v>400</v>
      </c>
      <c r="F59" s="63">
        <v>199</v>
      </c>
      <c r="G59" s="63">
        <v>100</v>
      </c>
      <c r="H59" s="63">
        <v>100</v>
      </c>
      <c r="I59" s="63">
        <v>100</v>
      </c>
      <c r="J59" s="63" t="s">
        <v>14</v>
      </c>
      <c r="K59" s="51" t="s">
        <v>224</v>
      </c>
    </row>
    <row r="60" spans="1:11" ht="15" customHeight="1" x14ac:dyDescent="0.25">
      <c r="A60" s="62" t="s">
        <v>554</v>
      </c>
      <c r="B60" s="51" t="s">
        <v>129</v>
      </c>
      <c r="C60" s="52" t="s">
        <v>13</v>
      </c>
      <c r="D60" s="52">
        <v>2024</v>
      </c>
      <c r="E60" s="63">
        <v>364</v>
      </c>
      <c r="F60" s="63">
        <v>251</v>
      </c>
      <c r="G60" s="63">
        <v>64</v>
      </c>
      <c r="H60" s="63">
        <v>64</v>
      </c>
      <c r="I60" s="63">
        <v>64</v>
      </c>
      <c r="J60" s="63" t="s">
        <v>14</v>
      </c>
      <c r="K60" s="51" t="s">
        <v>224</v>
      </c>
    </row>
    <row r="61" spans="1:11" ht="15" customHeight="1" x14ac:dyDescent="0.25">
      <c r="A61" s="62" t="s">
        <v>916</v>
      </c>
      <c r="B61" s="51" t="s">
        <v>1036</v>
      </c>
      <c r="C61" s="52" t="s">
        <v>13</v>
      </c>
      <c r="D61" s="52">
        <v>2025</v>
      </c>
      <c r="E61" s="63">
        <v>350</v>
      </c>
      <c r="F61" s="63">
        <v>112</v>
      </c>
      <c r="G61" s="63">
        <v>26</v>
      </c>
      <c r="H61" s="63">
        <v>26</v>
      </c>
      <c r="I61" s="63">
        <v>26</v>
      </c>
      <c r="J61" s="63" t="s">
        <v>14</v>
      </c>
      <c r="K61" s="51" t="s">
        <v>15</v>
      </c>
    </row>
    <row r="62" spans="1:11" ht="15" customHeight="1" x14ac:dyDescent="0.25">
      <c r="A62" s="62" t="s">
        <v>1081</v>
      </c>
      <c r="B62" s="51" t="s">
        <v>4065</v>
      </c>
      <c r="C62" s="52" t="s">
        <v>13</v>
      </c>
      <c r="D62" s="52">
        <v>2025</v>
      </c>
      <c r="E62" s="63">
        <v>288</v>
      </c>
      <c r="F62" s="63">
        <v>255</v>
      </c>
      <c r="G62" s="63">
        <v>53</v>
      </c>
      <c r="H62" s="63">
        <v>53</v>
      </c>
      <c r="I62" s="63">
        <v>53</v>
      </c>
      <c r="J62" s="63" t="s">
        <v>14</v>
      </c>
      <c r="K62" s="51" t="s">
        <v>15</v>
      </c>
    </row>
    <row r="63" spans="1:11" ht="15" customHeight="1" x14ac:dyDescent="0.25">
      <c r="A63" s="62" t="s">
        <v>138</v>
      </c>
      <c r="B63" s="51" t="s">
        <v>4066</v>
      </c>
      <c r="C63" s="52" t="s">
        <v>13</v>
      </c>
      <c r="D63" s="52">
        <v>2025</v>
      </c>
      <c r="E63" s="63">
        <v>398</v>
      </c>
      <c r="F63" s="63">
        <v>163</v>
      </c>
      <c r="G63" s="63">
        <v>31</v>
      </c>
      <c r="H63" s="63">
        <v>31</v>
      </c>
      <c r="I63" s="63">
        <v>31</v>
      </c>
      <c r="J63" s="63" t="s">
        <v>14</v>
      </c>
      <c r="K63" s="51" t="s">
        <v>15</v>
      </c>
    </row>
    <row r="64" spans="1:11" ht="15" customHeight="1" x14ac:dyDescent="0.25">
      <c r="A64" s="62" t="s">
        <v>136</v>
      </c>
      <c r="B64" s="51" t="s">
        <v>137</v>
      </c>
      <c r="C64" s="52" t="s">
        <v>13</v>
      </c>
      <c r="D64" s="52">
        <v>2024</v>
      </c>
      <c r="E64" s="63">
        <v>282</v>
      </c>
      <c r="F64" s="63">
        <v>232</v>
      </c>
      <c r="G64" s="63">
        <v>109</v>
      </c>
      <c r="H64" s="63">
        <v>109</v>
      </c>
      <c r="I64" s="63">
        <v>109</v>
      </c>
      <c r="J64" s="63" t="s">
        <v>14</v>
      </c>
      <c r="K64" s="51" t="s">
        <v>15</v>
      </c>
    </row>
    <row r="65" spans="1:11" ht="15" customHeight="1" x14ac:dyDescent="0.25">
      <c r="A65" s="62" t="s">
        <v>913</v>
      </c>
      <c r="B65" s="51" t="s">
        <v>4067</v>
      </c>
      <c r="C65" s="52" t="s">
        <v>13</v>
      </c>
      <c r="D65" s="52">
        <v>2025</v>
      </c>
      <c r="E65" s="63">
        <v>263</v>
      </c>
      <c r="F65" s="63">
        <v>211</v>
      </c>
      <c r="G65" s="63">
        <v>124</v>
      </c>
      <c r="H65" s="63">
        <v>124</v>
      </c>
      <c r="I65" s="63">
        <v>124</v>
      </c>
      <c r="J65" s="63" t="s">
        <v>14</v>
      </c>
      <c r="K65" s="51" t="s">
        <v>15</v>
      </c>
    </row>
    <row r="66" spans="1:11" ht="15" customHeight="1" x14ac:dyDescent="0.25">
      <c r="A66" s="62" t="s">
        <v>138</v>
      </c>
      <c r="B66" s="51" t="s">
        <v>4068</v>
      </c>
      <c r="C66" s="52" t="s">
        <v>13</v>
      </c>
      <c r="D66" s="52">
        <v>2025</v>
      </c>
      <c r="E66" s="63">
        <v>385</v>
      </c>
      <c r="F66" s="63">
        <v>147</v>
      </c>
      <c r="G66" s="63">
        <v>183</v>
      </c>
      <c r="H66" s="63">
        <v>183</v>
      </c>
      <c r="I66" s="63">
        <v>183</v>
      </c>
      <c r="J66" s="63" t="s">
        <v>14</v>
      </c>
      <c r="K66" s="51" t="s">
        <v>15</v>
      </c>
    </row>
    <row r="67" spans="1:11" ht="15" customHeight="1" x14ac:dyDescent="0.25">
      <c r="A67" s="62" t="s">
        <v>140</v>
      </c>
      <c r="B67" s="51" t="s">
        <v>141</v>
      </c>
      <c r="C67" s="52" t="s">
        <v>13</v>
      </c>
      <c r="D67" s="52">
        <v>2024</v>
      </c>
      <c r="E67" s="63">
        <v>265</v>
      </c>
      <c r="F67" s="63">
        <v>241</v>
      </c>
      <c r="G67" s="63">
        <v>26</v>
      </c>
      <c r="H67" s="63">
        <v>26</v>
      </c>
      <c r="I67" s="63">
        <v>26</v>
      </c>
      <c r="J67" s="63" t="s">
        <v>14</v>
      </c>
      <c r="K67" s="51" t="s">
        <v>15</v>
      </c>
    </row>
    <row r="68" spans="1:11" ht="15" customHeight="1" x14ac:dyDescent="0.25">
      <c r="A68" s="62" t="s">
        <v>41</v>
      </c>
      <c r="B68" s="51" t="s">
        <v>4069</v>
      </c>
      <c r="C68" s="52" t="s">
        <v>13</v>
      </c>
      <c r="D68" s="52">
        <v>2025</v>
      </c>
      <c r="E68" s="63">
        <v>400</v>
      </c>
      <c r="F68" s="63">
        <v>277</v>
      </c>
      <c r="G68" s="63">
        <v>93</v>
      </c>
      <c r="H68" s="63">
        <v>93</v>
      </c>
      <c r="I68" s="63">
        <v>93</v>
      </c>
      <c r="J68" s="63" t="s">
        <v>14</v>
      </c>
      <c r="K68" s="51" t="s">
        <v>15</v>
      </c>
    </row>
    <row r="69" spans="1:11" ht="15" customHeight="1" x14ac:dyDescent="0.25">
      <c r="A69" s="62" t="s">
        <v>144</v>
      </c>
      <c r="B69" s="51" t="s">
        <v>145</v>
      </c>
      <c r="C69" s="52" t="s">
        <v>13</v>
      </c>
      <c r="D69" s="52">
        <v>2025</v>
      </c>
      <c r="E69" s="63">
        <v>400</v>
      </c>
      <c r="F69" s="63">
        <v>184</v>
      </c>
      <c r="G69" s="63">
        <v>88</v>
      </c>
      <c r="H69" s="63">
        <v>88</v>
      </c>
      <c r="I69" s="63">
        <v>88</v>
      </c>
      <c r="J69" s="63" t="s">
        <v>14</v>
      </c>
      <c r="K69" s="51" t="s">
        <v>224</v>
      </c>
    </row>
    <row r="70" spans="1:11" ht="15" customHeight="1" x14ac:dyDescent="0.25">
      <c r="A70" s="62" t="s">
        <v>144</v>
      </c>
      <c r="B70" s="51" t="s">
        <v>1044</v>
      </c>
      <c r="C70" s="52" t="s">
        <v>13</v>
      </c>
      <c r="D70" s="52">
        <v>2025</v>
      </c>
      <c r="E70" s="63">
        <v>400</v>
      </c>
      <c r="F70" s="63">
        <v>108</v>
      </c>
      <c r="G70" s="63">
        <v>121</v>
      </c>
      <c r="H70" s="63">
        <v>121</v>
      </c>
      <c r="I70" s="63">
        <v>121</v>
      </c>
      <c r="J70" s="63" t="s">
        <v>14</v>
      </c>
      <c r="K70" s="51" t="s">
        <v>224</v>
      </c>
    </row>
    <row r="71" spans="1:11" ht="15" customHeight="1" x14ac:dyDescent="0.25">
      <c r="A71" s="62" t="s">
        <v>1082</v>
      </c>
      <c r="B71" s="51" t="s">
        <v>4070</v>
      </c>
      <c r="C71" s="52" t="s">
        <v>13</v>
      </c>
      <c r="D71" s="52">
        <v>2025</v>
      </c>
      <c r="E71" s="63">
        <v>400</v>
      </c>
      <c r="F71" s="63">
        <v>178</v>
      </c>
      <c r="G71" s="60">
        <v>46</v>
      </c>
      <c r="H71" s="63">
        <v>46</v>
      </c>
      <c r="I71" s="63">
        <v>46</v>
      </c>
      <c r="J71" s="63" t="s">
        <v>14</v>
      </c>
      <c r="K71" s="51" t="s">
        <v>15</v>
      </c>
    </row>
    <row r="72" spans="1:11" ht="15" customHeight="1" x14ac:dyDescent="0.25">
      <c r="A72" s="62" t="s">
        <v>619</v>
      </c>
      <c r="B72" s="51" t="s">
        <v>153</v>
      </c>
      <c r="C72" s="52" t="s">
        <v>13</v>
      </c>
      <c r="D72" s="52">
        <v>2024</v>
      </c>
      <c r="E72" s="63">
        <v>288</v>
      </c>
      <c r="F72" s="63">
        <v>197</v>
      </c>
      <c r="G72" s="63">
        <v>180</v>
      </c>
      <c r="H72" s="63">
        <v>180</v>
      </c>
      <c r="I72" s="63">
        <v>180</v>
      </c>
      <c r="J72" s="63" t="s">
        <v>14</v>
      </c>
      <c r="K72" s="51" t="s">
        <v>15</v>
      </c>
    </row>
    <row r="73" spans="1:11" ht="15" customHeight="1" x14ac:dyDescent="0.25">
      <c r="A73" s="62" t="s">
        <v>920</v>
      </c>
      <c r="B73" s="51" t="s">
        <v>4071</v>
      </c>
      <c r="C73" s="52" t="s">
        <v>13</v>
      </c>
      <c r="D73" s="52">
        <v>2025</v>
      </c>
      <c r="E73" s="63">
        <v>308</v>
      </c>
      <c r="F73" s="63">
        <v>51</v>
      </c>
      <c r="G73" s="63">
        <v>20</v>
      </c>
      <c r="H73" s="63">
        <v>20</v>
      </c>
      <c r="I73" s="63">
        <v>20</v>
      </c>
      <c r="J73" s="63" t="s">
        <v>14</v>
      </c>
      <c r="K73" s="51" t="s">
        <v>15</v>
      </c>
    </row>
    <row r="74" spans="1:11" ht="15" customHeight="1" x14ac:dyDescent="0.25">
      <c r="A74" s="62" t="s">
        <v>154</v>
      </c>
      <c r="B74" s="51" t="s">
        <v>1047</v>
      </c>
      <c r="C74" s="52" t="s">
        <v>13</v>
      </c>
      <c r="D74" s="52">
        <v>2025</v>
      </c>
      <c r="E74" s="63">
        <v>290</v>
      </c>
      <c r="F74" s="63">
        <v>195</v>
      </c>
      <c r="G74" s="63">
        <v>78</v>
      </c>
      <c r="H74" s="63">
        <v>78</v>
      </c>
      <c r="I74" s="63">
        <v>78</v>
      </c>
      <c r="J74" s="63" t="s">
        <v>14</v>
      </c>
      <c r="K74" s="51" t="s">
        <v>15</v>
      </c>
    </row>
    <row r="75" spans="1:11" ht="15" customHeight="1" x14ac:dyDescent="0.25">
      <c r="A75" s="62" t="s">
        <v>157</v>
      </c>
      <c r="B75" s="51" t="s">
        <v>158</v>
      </c>
      <c r="C75" s="52" t="s">
        <v>1089</v>
      </c>
      <c r="D75" s="52">
        <v>2024</v>
      </c>
      <c r="E75" s="63">
        <v>350</v>
      </c>
      <c r="F75" s="63">
        <v>447</v>
      </c>
      <c r="G75" s="63">
        <v>396</v>
      </c>
      <c r="H75" s="63">
        <v>396</v>
      </c>
      <c r="I75" s="63">
        <v>396</v>
      </c>
      <c r="J75" s="63" t="s">
        <v>14</v>
      </c>
      <c r="K75" s="51" t="s">
        <v>224</v>
      </c>
    </row>
    <row r="76" spans="1:11" ht="15" customHeight="1" x14ac:dyDescent="0.25">
      <c r="A76" s="62" t="s">
        <v>159</v>
      </c>
      <c r="B76" s="51" t="s">
        <v>160</v>
      </c>
      <c r="C76" s="52" t="s">
        <v>13</v>
      </c>
      <c r="D76" s="52">
        <v>2024</v>
      </c>
      <c r="E76" s="63">
        <v>380</v>
      </c>
      <c r="F76" s="63">
        <v>281</v>
      </c>
      <c r="G76" s="63">
        <v>36</v>
      </c>
      <c r="H76" s="63">
        <v>36</v>
      </c>
      <c r="I76" s="63">
        <v>36</v>
      </c>
      <c r="J76" s="63" t="s">
        <v>14</v>
      </c>
      <c r="K76" s="51" t="s">
        <v>224</v>
      </c>
    </row>
    <row r="77" spans="1:11" ht="15" customHeight="1" x14ac:dyDescent="0.25">
      <c r="A77" s="62" t="s">
        <v>159</v>
      </c>
      <c r="B77" s="51" t="s">
        <v>162</v>
      </c>
      <c r="C77" s="52" t="s">
        <v>13</v>
      </c>
      <c r="D77" s="52">
        <v>2024</v>
      </c>
      <c r="E77" s="63">
        <v>350</v>
      </c>
      <c r="F77" s="63">
        <v>161</v>
      </c>
      <c r="G77" s="63">
        <v>151</v>
      </c>
      <c r="H77" s="63">
        <v>151</v>
      </c>
      <c r="I77" s="63">
        <v>151</v>
      </c>
      <c r="J77" s="63" t="s">
        <v>14</v>
      </c>
      <c r="K77" s="51" t="s">
        <v>224</v>
      </c>
    </row>
    <row r="78" spans="1:11" ht="15" customHeight="1" x14ac:dyDescent="0.25">
      <c r="A78" s="62" t="s">
        <v>960</v>
      </c>
      <c r="B78" s="51" t="s">
        <v>166</v>
      </c>
      <c r="C78" s="52" t="s">
        <v>13</v>
      </c>
      <c r="D78" s="52">
        <v>2024</v>
      </c>
      <c r="E78" s="63">
        <v>400</v>
      </c>
      <c r="F78" s="63">
        <v>244</v>
      </c>
      <c r="G78" s="63">
        <v>145</v>
      </c>
      <c r="H78" s="63">
        <v>145</v>
      </c>
      <c r="I78" s="63">
        <v>145</v>
      </c>
      <c r="J78" s="63" t="s">
        <v>14</v>
      </c>
      <c r="K78" s="51" t="s">
        <v>15</v>
      </c>
    </row>
    <row r="79" spans="1:11" ht="15" customHeight="1" x14ac:dyDescent="0.25">
      <c r="A79" s="62" t="s">
        <v>923</v>
      </c>
      <c r="B79" s="51" t="s">
        <v>1051</v>
      </c>
      <c r="C79" s="52" t="s">
        <v>13</v>
      </c>
      <c r="D79" s="52">
        <v>2025</v>
      </c>
      <c r="E79" s="63">
        <v>295</v>
      </c>
      <c r="F79" s="63">
        <v>219</v>
      </c>
      <c r="G79" s="63">
        <v>32</v>
      </c>
      <c r="H79" s="63">
        <v>32</v>
      </c>
      <c r="I79" s="63">
        <v>32</v>
      </c>
      <c r="J79" s="63" t="s">
        <v>14</v>
      </c>
      <c r="K79" s="51" t="s">
        <v>15</v>
      </c>
    </row>
    <row r="80" spans="1:11" ht="15" customHeight="1" x14ac:dyDescent="0.25">
      <c r="A80" s="62" t="s">
        <v>167</v>
      </c>
      <c r="B80" s="51" t="s">
        <v>168</v>
      </c>
      <c r="C80" s="52" t="s">
        <v>13</v>
      </c>
      <c r="D80" s="52">
        <v>2024</v>
      </c>
      <c r="E80" s="63">
        <v>295</v>
      </c>
      <c r="F80" s="63">
        <v>85</v>
      </c>
      <c r="G80" s="63">
        <v>63</v>
      </c>
      <c r="H80" s="63">
        <v>63</v>
      </c>
      <c r="I80" s="63">
        <v>63</v>
      </c>
      <c r="J80" s="63" t="s">
        <v>14</v>
      </c>
      <c r="K80" s="51" t="s">
        <v>15</v>
      </c>
    </row>
    <row r="81" spans="1:11" ht="15" customHeight="1" x14ac:dyDescent="0.25">
      <c r="A81" s="62" t="s">
        <v>959</v>
      </c>
      <c r="B81" s="51" t="s">
        <v>1053</v>
      </c>
      <c r="C81" s="52" t="s">
        <v>13</v>
      </c>
      <c r="D81" s="52">
        <v>2025</v>
      </c>
      <c r="E81" s="63">
        <v>400</v>
      </c>
      <c r="F81" s="63">
        <v>212</v>
      </c>
      <c r="G81" s="63">
        <v>28</v>
      </c>
      <c r="H81" s="63">
        <v>28</v>
      </c>
      <c r="I81" s="63">
        <v>28</v>
      </c>
      <c r="J81" s="63" t="s">
        <v>14</v>
      </c>
      <c r="K81" s="51" t="s">
        <v>15</v>
      </c>
    </row>
    <row r="82" spans="1:11" ht="15" customHeight="1" x14ac:dyDescent="0.25">
      <c r="A82" s="62" t="s">
        <v>950</v>
      </c>
      <c r="B82" s="51" t="s">
        <v>1052</v>
      </c>
      <c r="C82" s="52" t="s">
        <v>13</v>
      </c>
      <c r="D82" s="52">
        <v>2025</v>
      </c>
      <c r="E82" s="63">
        <v>316</v>
      </c>
      <c r="F82" s="63">
        <v>197</v>
      </c>
      <c r="G82" s="63">
        <v>45</v>
      </c>
      <c r="H82" s="63">
        <v>45</v>
      </c>
      <c r="I82" s="63">
        <v>45</v>
      </c>
      <c r="J82" s="63" t="s">
        <v>14</v>
      </c>
      <c r="K82" s="51" t="s">
        <v>15</v>
      </c>
    </row>
    <row r="83" spans="1:11" ht="15" customHeight="1" x14ac:dyDescent="0.25">
      <c r="A83" s="62" t="s">
        <v>1072</v>
      </c>
      <c r="B83" s="51" t="s">
        <v>1054</v>
      </c>
      <c r="C83" s="52" t="s">
        <v>13</v>
      </c>
      <c r="D83" s="52">
        <v>2025</v>
      </c>
      <c r="E83" s="63">
        <v>337</v>
      </c>
      <c r="F83" s="63">
        <v>176</v>
      </c>
      <c r="G83" s="63">
        <v>100</v>
      </c>
      <c r="H83" s="63">
        <v>100</v>
      </c>
      <c r="I83" s="63">
        <v>100</v>
      </c>
      <c r="J83" s="63" t="s">
        <v>14</v>
      </c>
      <c r="K83" s="51" t="s">
        <v>15</v>
      </c>
    </row>
    <row r="84" spans="1:11" ht="15" customHeight="1" x14ac:dyDescent="0.25">
      <c r="A84" s="62" t="s">
        <v>159</v>
      </c>
      <c r="B84" s="51" t="s">
        <v>174</v>
      </c>
      <c r="C84" s="52" t="s">
        <v>13</v>
      </c>
      <c r="D84" s="60">
        <v>2024</v>
      </c>
      <c r="E84" s="63">
        <v>295</v>
      </c>
      <c r="F84" s="63">
        <v>247</v>
      </c>
      <c r="G84" s="63">
        <v>156</v>
      </c>
      <c r="H84" s="63">
        <v>156</v>
      </c>
      <c r="I84" s="63">
        <v>156</v>
      </c>
      <c r="J84" s="63" t="s">
        <v>14</v>
      </c>
      <c r="K84" s="51" t="s">
        <v>224</v>
      </c>
    </row>
    <row r="85" spans="1:11" ht="15" customHeight="1" x14ac:dyDescent="0.25">
      <c r="A85" s="62" t="s">
        <v>159</v>
      </c>
      <c r="B85" s="51" t="s">
        <v>175</v>
      </c>
      <c r="C85" s="52" t="s">
        <v>13</v>
      </c>
      <c r="D85" s="60">
        <v>2024</v>
      </c>
      <c r="E85" s="63">
        <v>295</v>
      </c>
      <c r="F85" s="63">
        <v>203</v>
      </c>
      <c r="G85" s="63">
        <v>64</v>
      </c>
      <c r="H85" s="63">
        <v>64</v>
      </c>
      <c r="I85" s="63">
        <v>64</v>
      </c>
      <c r="J85" s="63" t="s">
        <v>14</v>
      </c>
      <c r="K85" s="51" t="s">
        <v>224</v>
      </c>
    </row>
    <row r="86" spans="1:11" ht="15" customHeight="1" x14ac:dyDescent="0.25">
      <c r="A86" s="62" t="s">
        <v>808</v>
      </c>
      <c r="B86" s="51" t="s">
        <v>4072</v>
      </c>
      <c r="C86" s="52" t="s">
        <v>13</v>
      </c>
      <c r="D86" s="52">
        <v>2025</v>
      </c>
      <c r="E86" s="63">
        <v>383</v>
      </c>
      <c r="F86" s="63">
        <v>174</v>
      </c>
      <c r="G86" s="63">
        <v>88</v>
      </c>
      <c r="H86" s="63">
        <v>88</v>
      </c>
      <c r="I86" s="63">
        <v>88</v>
      </c>
      <c r="J86" s="63" t="s">
        <v>14</v>
      </c>
      <c r="K86" s="51" t="s">
        <v>49</v>
      </c>
    </row>
    <row r="87" spans="1:11" ht="15" customHeight="1" x14ac:dyDescent="0.25">
      <c r="A87" s="62" t="s">
        <v>804</v>
      </c>
      <c r="B87" s="51" t="s">
        <v>177</v>
      </c>
      <c r="C87" s="52" t="s">
        <v>13</v>
      </c>
      <c r="D87" s="52">
        <v>2024</v>
      </c>
      <c r="E87" s="63">
        <v>310</v>
      </c>
      <c r="F87" s="63">
        <v>223</v>
      </c>
      <c r="G87" s="63">
        <v>145</v>
      </c>
      <c r="H87" s="63">
        <v>145</v>
      </c>
      <c r="I87" s="63">
        <v>190</v>
      </c>
      <c r="J87" s="63" t="s">
        <v>14</v>
      </c>
      <c r="K87" s="51" t="s">
        <v>49</v>
      </c>
    </row>
    <row r="88" spans="1:11" ht="15" customHeight="1" x14ac:dyDescent="0.25">
      <c r="A88" s="62" t="s">
        <v>804</v>
      </c>
      <c r="B88" s="51" t="s">
        <v>178</v>
      </c>
      <c r="C88" s="52" t="s">
        <v>13</v>
      </c>
      <c r="D88" s="60">
        <v>2024</v>
      </c>
      <c r="E88" s="63">
        <v>290</v>
      </c>
      <c r="F88" s="63">
        <v>318</v>
      </c>
      <c r="G88" s="63">
        <v>196</v>
      </c>
      <c r="H88" s="63">
        <v>196</v>
      </c>
      <c r="I88" s="63">
        <v>196</v>
      </c>
      <c r="J88" s="63" t="s">
        <v>14</v>
      </c>
      <c r="K88" s="51" t="s">
        <v>224</v>
      </c>
    </row>
    <row r="89" spans="1:11" ht="15" customHeight="1" x14ac:dyDescent="0.25">
      <c r="A89" s="62" t="s">
        <v>808</v>
      </c>
      <c r="B89" s="51" t="s">
        <v>1056</v>
      </c>
      <c r="C89" s="52" t="s">
        <v>13</v>
      </c>
      <c r="D89" s="52">
        <v>2025</v>
      </c>
      <c r="E89" s="63">
        <v>380</v>
      </c>
      <c r="F89" s="63">
        <v>252</v>
      </c>
      <c r="G89" s="63">
        <v>108</v>
      </c>
      <c r="H89" s="63">
        <v>108</v>
      </c>
      <c r="I89" s="63">
        <v>348</v>
      </c>
      <c r="J89" s="63" t="s">
        <v>14</v>
      </c>
      <c r="K89" s="51" t="s">
        <v>49</v>
      </c>
    </row>
    <row r="90" spans="1:11" ht="15" customHeight="1" x14ac:dyDescent="0.25">
      <c r="A90" s="62" t="s">
        <v>969</v>
      </c>
      <c r="B90" s="51" t="s">
        <v>4074</v>
      </c>
      <c r="C90" s="52" t="s">
        <v>13</v>
      </c>
      <c r="D90" s="52">
        <v>2025</v>
      </c>
      <c r="E90" s="63">
        <v>400</v>
      </c>
      <c r="F90" s="63">
        <v>144</v>
      </c>
      <c r="G90" s="63">
        <v>47</v>
      </c>
      <c r="H90" s="63">
        <v>47</v>
      </c>
      <c r="I90" s="63">
        <v>47</v>
      </c>
      <c r="J90" s="63">
        <v>2026</v>
      </c>
      <c r="K90" s="51" t="s">
        <v>224</v>
      </c>
    </row>
    <row r="91" spans="1:11" ht="15" customHeight="1" x14ac:dyDescent="0.25">
      <c r="A91" s="62" t="s">
        <v>965</v>
      </c>
      <c r="B91" s="51" t="s">
        <v>1069</v>
      </c>
      <c r="C91" s="52" t="s">
        <v>13</v>
      </c>
      <c r="D91" s="52">
        <v>2025</v>
      </c>
      <c r="E91" s="63">
        <v>400</v>
      </c>
      <c r="F91" s="63">
        <v>216</v>
      </c>
      <c r="G91" s="63">
        <v>38</v>
      </c>
      <c r="H91" s="63">
        <v>38</v>
      </c>
      <c r="I91" s="63">
        <v>38</v>
      </c>
      <c r="J91" s="63" t="s">
        <v>14</v>
      </c>
      <c r="K91" s="51" t="s">
        <v>224</v>
      </c>
    </row>
    <row r="92" spans="1:11" ht="15" customHeight="1" x14ac:dyDescent="0.25">
      <c r="A92" s="62" t="s">
        <v>913</v>
      </c>
      <c r="B92" s="51" t="s">
        <v>1058</v>
      </c>
      <c r="C92" s="52" t="s">
        <v>13</v>
      </c>
      <c r="D92" s="52">
        <v>2025</v>
      </c>
      <c r="E92" s="63">
        <v>400</v>
      </c>
      <c r="F92" s="63">
        <v>217</v>
      </c>
      <c r="G92" s="63">
        <v>75</v>
      </c>
      <c r="H92" s="63">
        <v>75</v>
      </c>
      <c r="I92" s="63">
        <v>75</v>
      </c>
      <c r="J92" s="63" t="s">
        <v>14</v>
      </c>
      <c r="K92" s="51" t="s">
        <v>15</v>
      </c>
    </row>
    <row r="93" spans="1:11" ht="15" customHeight="1" x14ac:dyDescent="0.25">
      <c r="A93" s="62" t="s">
        <v>731</v>
      </c>
      <c r="B93" s="51" t="s">
        <v>4073</v>
      </c>
      <c r="C93" s="52" t="s">
        <v>13</v>
      </c>
      <c r="D93" s="52">
        <v>2025</v>
      </c>
      <c r="E93" s="63">
        <v>335</v>
      </c>
      <c r="F93" s="63">
        <v>203</v>
      </c>
      <c r="G93" s="63">
        <v>24</v>
      </c>
      <c r="H93" s="63">
        <v>24</v>
      </c>
      <c r="I93" s="63">
        <v>24</v>
      </c>
      <c r="J93" s="63" t="s">
        <v>14</v>
      </c>
      <c r="K93" s="51" t="s">
        <v>15</v>
      </c>
    </row>
    <row r="94" spans="1:11" ht="15" customHeight="1" x14ac:dyDescent="0.25">
      <c r="A94" s="62" t="s">
        <v>1074</v>
      </c>
      <c r="B94" s="51" t="s">
        <v>4079</v>
      </c>
      <c r="C94" s="52" t="s">
        <v>13</v>
      </c>
      <c r="D94" s="52">
        <v>2025</v>
      </c>
      <c r="E94" s="63">
        <v>365</v>
      </c>
      <c r="F94" s="63">
        <v>168</v>
      </c>
      <c r="G94" s="63">
        <v>0</v>
      </c>
      <c r="H94" s="63">
        <v>82</v>
      </c>
      <c r="I94" s="63">
        <v>163</v>
      </c>
      <c r="J94" s="63">
        <v>2026</v>
      </c>
      <c r="K94" s="51" t="s">
        <v>15</v>
      </c>
    </row>
    <row r="95" spans="1:11" ht="15" customHeight="1" x14ac:dyDescent="0.25">
      <c r="A95" s="62" t="s">
        <v>1074</v>
      </c>
      <c r="B95" s="51" t="s">
        <v>1061</v>
      </c>
      <c r="C95" s="52" t="s">
        <v>13</v>
      </c>
      <c r="D95" s="52">
        <v>2025</v>
      </c>
      <c r="E95" s="63">
        <v>400</v>
      </c>
      <c r="F95" s="63">
        <v>305</v>
      </c>
      <c r="G95" s="63">
        <v>28</v>
      </c>
      <c r="H95" s="63">
        <v>28</v>
      </c>
      <c r="I95" s="63">
        <v>28</v>
      </c>
      <c r="J95" s="63" t="s">
        <v>14</v>
      </c>
      <c r="K95" s="51" t="s">
        <v>15</v>
      </c>
    </row>
    <row r="96" spans="1:11" ht="15" customHeight="1" x14ac:dyDescent="0.25">
      <c r="A96" s="62" t="s">
        <v>1073</v>
      </c>
      <c r="B96" s="51" t="s">
        <v>4076</v>
      </c>
      <c r="C96" s="52" t="s">
        <v>13</v>
      </c>
      <c r="D96" s="52">
        <v>2025</v>
      </c>
      <c r="E96" s="63">
        <v>224</v>
      </c>
      <c r="F96" s="63">
        <v>122</v>
      </c>
      <c r="G96" s="63">
        <v>246</v>
      </c>
      <c r="H96" s="63">
        <v>246</v>
      </c>
      <c r="I96" s="63">
        <v>246</v>
      </c>
      <c r="J96" s="63" t="s">
        <v>14</v>
      </c>
      <c r="K96" s="51" t="s">
        <v>49</v>
      </c>
    </row>
    <row r="97" spans="1:11" ht="15" customHeight="1" x14ac:dyDescent="0.25">
      <c r="A97" s="62" t="s">
        <v>1075</v>
      </c>
      <c r="B97" s="51" t="s">
        <v>4078</v>
      </c>
      <c r="C97" s="52" t="s">
        <v>13</v>
      </c>
      <c r="D97" s="52">
        <v>2025</v>
      </c>
      <c r="E97" s="63">
        <v>148</v>
      </c>
      <c r="F97" s="63">
        <v>13</v>
      </c>
      <c r="G97" s="63">
        <v>103</v>
      </c>
      <c r="H97" s="63">
        <v>103</v>
      </c>
      <c r="I97" s="63">
        <v>103</v>
      </c>
      <c r="J97" s="63" t="s">
        <v>14</v>
      </c>
      <c r="K97" s="51" t="s">
        <v>15</v>
      </c>
    </row>
    <row r="98" spans="1:11" ht="15" customHeight="1" x14ac:dyDescent="0.25">
      <c r="A98" s="62" t="s">
        <v>1073</v>
      </c>
      <c r="B98" s="51" t="s">
        <v>4077</v>
      </c>
      <c r="C98" s="52" t="s">
        <v>13</v>
      </c>
      <c r="D98" s="52">
        <v>2025</v>
      </c>
      <c r="E98" s="63">
        <v>484</v>
      </c>
      <c r="F98" s="63">
        <v>29</v>
      </c>
      <c r="G98" s="63">
        <v>0</v>
      </c>
      <c r="H98" s="63">
        <v>80</v>
      </c>
      <c r="I98" s="63">
        <v>160</v>
      </c>
      <c r="J98" s="63">
        <v>2026</v>
      </c>
      <c r="K98" s="51" t="s">
        <v>49</v>
      </c>
    </row>
    <row r="99" spans="1:11" ht="15" customHeight="1" x14ac:dyDescent="0.25">
      <c r="A99" s="62" t="s">
        <v>890</v>
      </c>
      <c r="B99" s="51" t="s">
        <v>4075</v>
      </c>
      <c r="C99" s="52" t="s">
        <v>13</v>
      </c>
      <c r="D99" s="52">
        <v>2025</v>
      </c>
      <c r="E99" s="63">
        <v>290</v>
      </c>
      <c r="F99" s="63">
        <v>58</v>
      </c>
      <c r="G99" s="63">
        <v>32</v>
      </c>
      <c r="H99" s="63">
        <v>32</v>
      </c>
      <c r="I99" s="63">
        <v>32</v>
      </c>
      <c r="J99" s="63" t="s">
        <v>14</v>
      </c>
      <c r="K99" s="51" t="s">
        <v>15</v>
      </c>
    </row>
    <row r="100" spans="1:11" ht="15" customHeight="1" x14ac:dyDescent="0.25">
      <c r="A100" s="62" t="s">
        <v>1086</v>
      </c>
      <c r="B100" s="51" t="s">
        <v>4085</v>
      </c>
      <c r="C100" s="52" t="s">
        <v>13</v>
      </c>
      <c r="D100" s="52">
        <v>2025</v>
      </c>
      <c r="E100" s="63">
        <v>285</v>
      </c>
      <c r="F100" s="63">
        <v>106</v>
      </c>
      <c r="G100" s="60">
        <v>50</v>
      </c>
      <c r="H100" s="60">
        <v>100</v>
      </c>
      <c r="I100" s="60">
        <v>100</v>
      </c>
      <c r="J100" s="63" t="s">
        <v>14</v>
      </c>
      <c r="K100" s="51" t="s">
        <v>224</v>
      </c>
    </row>
    <row r="101" spans="1:11" ht="15" customHeight="1" x14ac:dyDescent="0.25">
      <c r="A101" s="62" t="s">
        <v>1084</v>
      </c>
      <c r="B101" s="51" t="s">
        <v>187</v>
      </c>
      <c r="C101" s="52" t="s">
        <v>13</v>
      </c>
      <c r="D101" s="52">
        <v>2024</v>
      </c>
      <c r="E101" s="63">
        <v>285</v>
      </c>
      <c r="F101" s="63">
        <v>220</v>
      </c>
      <c r="G101" s="60">
        <v>76.499329899597797</v>
      </c>
      <c r="H101" s="63">
        <v>76</v>
      </c>
      <c r="I101" s="63">
        <v>76</v>
      </c>
      <c r="J101" s="63" t="s">
        <v>14</v>
      </c>
      <c r="K101" s="51" t="s">
        <v>224</v>
      </c>
    </row>
    <row r="102" spans="1:11" ht="15" customHeight="1" x14ac:dyDescent="0.25">
      <c r="A102" s="62" t="s">
        <v>1083</v>
      </c>
      <c r="B102" s="51" t="s">
        <v>188</v>
      </c>
      <c r="C102" s="52" t="s">
        <v>13</v>
      </c>
      <c r="D102" s="52">
        <v>2024</v>
      </c>
      <c r="E102" s="63">
        <v>355</v>
      </c>
      <c r="F102" s="63">
        <v>238</v>
      </c>
      <c r="G102" s="60">
        <v>216.415003502052</v>
      </c>
      <c r="H102" s="63">
        <v>216</v>
      </c>
      <c r="I102" s="63">
        <v>216</v>
      </c>
      <c r="J102" s="63" t="s">
        <v>14</v>
      </c>
      <c r="K102" s="51" t="s">
        <v>224</v>
      </c>
    </row>
    <row r="103" spans="1:11" ht="15" customHeight="1" x14ac:dyDescent="0.25">
      <c r="A103" s="62" t="s">
        <v>1085</v>
      </c>
      <c r="B103" s="51" t="s">
        <v>190</v>
      </c>
      <c r="C103" s="52" t="s">
        <v>13</v>
      </c>
      <c r="D103" s="52">
        <v>2024</v>
      </c>
      <c r="E103" s="63">
        <v>370</v>
      </c>
      <c r="F103" s="63">
        <v>120</v>
      </c>
      <c r="G103" s="60">
        <v>74.248046999591807</v>
      </c>
      <c r="H103" s="63">
        <v>74</v>
      </c>
      <c r="I103" s="63">
        <v>74</v>
      </c>
      <c r="J103" s="63" t="s">
        <v>14</v>
      </c>
      <c r="K103" s="51" t="s">
        <v>224</v>
      </c>
    </row>
    <row r="104" spans="1:11" ht="15" customHeight="1" x14ac:dyDescent="0.25">
      <c r="A104" s="62" t="s">
        <v>1084</v>
      </c>
      <c r="B104" s="51" t="s">
        <v>4086</v>
      </c>
      <c r="C104" s="52" t="s">
        <v>13</v>
      </c>
      <c r="D104" s="52">
        <v>2025</v>
      </c>
      <c r="E104" s="63">
        <v>400</v>
      </c>
      <c r="F104" s="63">
        <v>183</v>
      </c>
      <c r="G104" s="60">
        <v>217</v>
      </c>
      <c r="H104" s="63">
        <v>217</v>
      </c>
      <c r="I104" s="63">
        <v>217</v>
      </c>
      <c r="J104" s="63" t="s">
        <v>14</v>
      </c>
      <c r="K104" s="51" t="s">
        <v>224</v>
      </c>
    </row>
    <row r="105" spans="1:11" ht="15" customHeight="1" x14ac:dyDescent="0.25">
      <c r="A105" s="62" t="s">
        <v>941</v>
      </c>
      <c r="B105" s="51" t="s">
        <v>1068</v>
      </c>
      <c r="C105" s="52" t="s">
        <v>13</v>
      </c>
      <c r="D105" s="52">
        <v>2025</v>
      </c>
      <c r="E105" s="63">
        <v>355</v>
      </c>
      <c r="F105" s="63">
        <v>186</v>
      </c>
      <c r="G105" s="63">
        <v>26</v>
      </c>
      <c r="H105" s="63">
        <v>26</v>
      </c>
      <c r="I105" s="63">
        <v>26</v>
      </c>
      <c r="J105" s="63" t="s">
        <v>14</v>
      </c>
      <c r="K105" s="51" t="s">
        <v>224</v>
      </c>
    </row>
  </sheetData>
  <autoFilter ref="A1:K105"/>
  <sortState columnSort="0" caseSensitive="0" sortMethod="none" ref="A2:K105">
    <sortCondition descending="0" sortBy="value" ref="B2:B105" iconSet="3Arrows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0B050"/>
  </sheetPr>
  <dimension ref="A1:M108"/>
  <sheetViews>
    <sheetView workbookViewId="0">
      <pane ySplit="1" topLeftCell="A2" activePane="bottomLeft" state="frozen"/>
      <selection activeCell="G52" sqref="G52"/>
      <selection pane="bottomLeft" activeCell="G52" sqref="G52"/>
    </sheetView>
  </sheetViews>
  <sheetFormatPr defaultRowHeight="15" x14ac:dyDescent="0.25"/>
  <cols>
    <col min="1" max="1" width="21.85546875" bestFit="1" customWidth="1"/>
    <col min="2" max="2" width="30.42578125" bestFit="1" customWidth="1"/>
    <col min="3" max="3" width="17.42578125" bestFit="1" customWidth="1"/>
    <col min="4" max="4" width="15.140625" customWidth="1"/>
    <col min="5" max="5" width="16.42578125" customWidth="1"/>
    <col min="6" max="6" width="16.5703125" customWidth="1"/>
    <col min="7" max="7" width="20.140625" customWidth="1"/>
    <col min="8" max="8" width="18.85546875" bestFit="1" customWidth="1"/>
    <col min="9" max="9" width="21.42578125" customWidth="1"/>
    <col min="10" max="10" width="19.5703125" bestFit="1" customWidth="1"/>
    <col min="11" max="11" width="24.85546875" bestFit="1" customWidth="1"/>
    <col min="12" max="12" width="17.140625" customWidth="1"/>
    <col min="13" max="13" width="73.140625" customWidth="1"/>
  </cols>
  <sheetData>
    <row r="1" spans="1:13" ht="55.5" customHeight="1" thickBot="1" x14ac:dyDescent="0.3">
      <c r="A1" s="48" t="s">
        <v>0</v>
      </c>
      <c r="B1" s="48" t="s">
        <v>1</v>
      </c>
      <c r="C1" s="49" t="s">
        <v>2</v>
      </c>
      <c r="D1" s="28" t="s">
        <v>3</v>
      </c>
      <c r="E1" s="29" t="s">
        <v>4</v>
      </c>
      <c r="F1" s="29" t="s">
        <v>1088</v>
      </c>
      <c r="G1" s="5" t="s">
        <v>4080</v>
      </c>
      <c r="H1" s="5" t="s">
        <v>4081</v>
      </c>
      <c r="I1" s="5" t="s">
        <v>4082</v>
      </c>
      <c r="J1" s="25" t="s">
        <v>9</v>
      </c>
      <c r="K1" s="5" t="s">
        <v>10</v>
      </c>
      <c r="L1" s="80" t="s">
        <v>4087</v>
      </c>
      <c r="M1" s="80" t="s">
        <v>206</v>
      </c>
    </row>
    <row r="2" spans="1:13" ht="15" customHeight="1" x14ac:dyDescent="0.25">
      <c r="A2" s="62" t="s">
        <v>11</v>
      </c>
      <c r="B2" s="51" t="s">
        <v>12</v>
      </c>
      <c r="C2" s="52" t="s">
        <v>13</v>
      </c>
      <c r="D2" s="52">
        <v>2024</v>
      </c>
      <c r="E2" s="63">
        <v>400</v>
      </c>
      <c r="F2" s="63">
        <v>322</v>
      </c>
      <c r="G2" s="63">
        <v>179</v>
      </c>
      <c r="H2" s="63">
        <v>179</v>
      </c>
      <c r="I2" s="63">
        <v>179</v>
      </c>
      <c r="J2" s="63" t="s">
        <v>14</v>
      </c>
      <c r="K2" s="51" t="s">
        <v>15</v>
      </c>
    </row>
    <row r="3" spans="1:13" ht="15" customHeight="1" x14ac:dyDescent="0.25">
      <c r="A3" s="62" t="s">
        <v>1076</v>
      </c>
      <c r="B3" s="51" t="s">
        <v>17</v>
      </c>
      <c r="C3" s="52" t="s">
        <v>13</v>
      </c>
      <c r="D3" s="52">
        <v>2024</v>
      </c>
      <c r="E3" s="63">
        <v>280</v>
      </c>
      <c r="F3" s="63">
        <v>158</v>
      </c>
      <c r="G3" s="63">
        <v>45</v>
      </c>
      <c r="H3" s="63">
        <v>45</v>
      </c>
      <c r="I3" s="63">
        <v>45</v>
      </c>
      <c r="J3" s="63" t="s">
        <v>14</v>
      </c>
      <c r="K3" s="51" t="s">
        <v>15</v>
      </c>
    </row>
    <row r="4" spans="1:13" ht="15" customHeight="1" x14ac:dyDescent="0.25">
      <c r="A4" s="62" t="s">
        <v>1076</v>
      </c>
      <c r="B4" s="51" t="s">
        <v>19</v>
      </c>
      <c r="C4" s="52" t="s">
        <v>13</v>
      </c>
      <c r="D4" s="52">
        <v>2024</v>
      </c>
      <c r="E4" s="63">
        <v>325</v>
      </c>
      <c r="F4" s="63">
        <v>156</v>
      </c>
      <c r="G4" s="63">
        <v>21</v>
      </c>
      <c r="H4" s="63">
        <v>21</v>
      </c>
      <c r="I4" s="63">
        <v>21</v>
      </c>
      <c r="J4" s="63" t="s">
        <v>14</v>
      </c>
      <c r="K4" s="51" t="s">
        <v>15</v>
      </c>
    </row>
    <row r="5" spans="1:13" ht="15" customHeight="1" x14ac:dyDescent="0.25">
      <c r="A5" s="62" t="s">
        <v>811</v>
      </c>
      <c r="B5" s="51" t="s">
        <v>992</v>
      </c>
      <c r="C5" s="52" t="s">
        <v>13</v>
      </c>
      <c r="D5" s="52">
        <v>2025</v>
      </c>
      <c r="E5" s="63">
        <v>300</v>
      </c>
      <c r="F5" s="63">
        <v>174</v>
      </c>
      <c r="G5" s="63">
        <v>50</v>
      </c>
      <c r="H5" s="63">
        <v>50</v>
      </c>
      <c r="I5" s="63">
        <v>50</v>
      </c>
      <c r="J5" s="63" t="s">
        <v>14</v>
      </c>
      <c r="K5" s="51" t="s">
        <v>15</v>
      </c>
    </row>
    <row r="6" spans="1:13" ht="15" customHeight="1" x14ac:dyDescent="0.25">
      <c r="A6" s="62" t="s">
        <v>784</v>
      </c>
      <c r="B6" s="51" t="s">
        <v>993</v>
      </c>
      <c r="C6" s="52" t="s">
        <v>13</v>
      </c>
      <c r="D6" s="52">
        <v>2025</v>
      </c>
      <c r="E6" s="63">
        <v>350</v>
      </c>
      <c r="F6" s="63">
        <v>86</v>
      </c>
      <c r="G6" s="63">
        <v>32</v>
      </c>
      <c r="H6" s="63">
        <v>32</v>
      </c>
      <c r="I6" s="63">
        <v>32</v>
      </c>
      <c r="J6" s="63" t="s">
        <v>14</v>
      </c>
      <c r="K6" s="51" t="s">
        <v>49</v>
      </c>
    </row>
    <row r="7" spans="1:13" ht="15" customHeight="1" x14ac:dyDescent="0.25">
      <c r="A7" s="62" t="s">
        <v>787</v>
      </c>
      <c r="B7" s="51" t="s">
        <v>994</v>
      </c>
      <c r="C7" s="52" t="s">
        <v>13</v>
      </c>
      <c r="D7" s="52">
        <v>2025</v>
      </c>
      <c r="E7" s="63">
        <v>350</v>
      </c>
      <c r="F7" s="63">
        <v>189</v>
      </c>
      <c r="G7" s="63">
        <v>104</v>
      </c>
      <c r="H7" s="63">
        <v>104</v>
      </c>
      <c r="I7" s="63">
        <v>104</v>
      </c>
      <c r="J7" s="63" t="s">
        <v>14</v>
      </c>
      <c r="K7" s="51" t="s">
        <v>15</v>
      </c>
    </row>
    <row r="8" spans="1:13" ht="15" customHeight="1" x14ac:dyDescent="0.25">
      <c r="A8" s="62" t="s">
        <v>24</v>
      </c>
      <c r="B8" s="51" t="s">
        <v>995</v>
      </c>
      <c r="C8" s="52" t="s">
        <v>13</v>
      </c>
      <c r="D8" s="52">
        <v>2025</v>
      </c>
      <c r="E8" s="63">
        <v>355</v>
      </c>
      <c r="F8" s="63">
        <v>186</v>
      </c>
      <c r="G8" s="63">
        <v>156</v>
      </c>
      <c r="H8" s="63">
        <v>156</v>
      </c>
      <c r="I8" s="63">
        <v>156</v>
      </c>
      <c r="J8" s="63" t="s">
        <v>14</v>
      </c>
      <c r="K8" s="51" t="s">
        <v>15</v>
      </c>
    </row>
    <row r="9" spans="1:13" ht="15" customHeight="1" x14ac:dyDescent="0.25">
      <c r="A9" s="62" t="s">
        <v>24</v>
      </c>
      <c r="B9" s="51" t="s">
        <v>996</v>
      </c>
      <c r="C9" s="52" t="s">
        <v>13</v>
      </c>
      <c r="D9" s="52">
        <v>2025</v>
      </c>
      <c r="E9" s="63">
        <v>355</v>
      </c>
      <c r="F9" s="63">
        <v>179</v>
      </c>
      <c r="G9" s="63">
        <v>90</v>
      </c>
      <c r="H9" s="63">
        <v>90</v>
      </c>
      <c r="I9" s="63">
        <v>90</v>
      </c>
      <c r="J9" s="63" t="s">
        <v>14</v>
      </c>
      <c r="K9" s="51" t="s">
        <v>15</v>
      </c>
    </row>
    <row r="10" spans="1:13" ht="15" customHeight="1" x14ac:dyDescent="0.25">
      <c r="A10" s="62" t="s">
        <v>946</v>
      </c>
      <c r="B10" s="51" t="s">
        <v>29</v>
      </c>
      <c r="C10" s="52" t="s">
        <v>13</v>
      </c>
      <c r="D10" s="52">
        <v>2024</v>
      </c>
      <c r="E10" s="63">
        <v>400</v>
      </c>
      <c r="F10" s="63">
        <v>232</v>
      </c>
      <c r="G10" s="63">
        <v>85</v>
      </c>
      <c r="H10" s="63">
        <v>85</v>
      </c>
      <c r="I10" s="63">
        <v>85</v>
      </c>
      <c r="J10" s="63" t="s">
        <v>14</v>
      </c>
      <c r="K10" s="51" t="s">
        <v>224</v>
      </c>
    </row>
    <row r="11" spans="1:13" ht="15" customHeight="1" x14ac:dyDescent="0.25">
      <c r="A11" s="62" t="s">
        <v>30</v>
      </c>
      <c r="B11" s="51" t="s">
        <v>31</v>
      </c>
      <c r="C11" s="52" t="s">
        <v>13</v>
      </c>
      <c r="D11" s="52">
        <v>2025</v>
      </c>
      <c r="E11" s="63">
        <v>390</v>
      </c>
      <c r="F11" s="63">
        <v>266</v>
      </c>
      <c r="G11" s="63">
        <v>53</v>
      </c>
      <c r="H11" s="63">
        <v>53</v>
      </c>
      <c r="I11" s="63">
        <v>53</v>
      </c>
      <c r="J11" s="63" t="s">
        <v>14</v>
      </c>
      <c r="K11" s="51" t="s">
        <v>15</v>
      </c>
    </row>
    <row r="12" spans="1:13" ht="15" customHeight="1" x14ac:dyDescent="0.25">
      <c r="A12" s="62" t="s">
        <v>869</v>
      </c>
      <c r="B12" s="51" t="s">
        <v>998</v>
      </c>
      <c r="C12" s="52" t="s">
        <v>13</v>
      </c>
      <c r="D12" s="52">
        <v>2025</v>
      </c>
      <c r="E12" s="63">
        <v>400</v>
      </c>
      <c r="F12" s="63">
        <v>158</v>
      </c>
      <c r="G12" s="63">
        <v>136</v>
      </c>
      <c r="H12" s="63">
        <v>136</v>
      </c>
      <c r="I12" s="63">
        <v>136</v>
      </c>
      <c r="J12" s="63" t="s">
        <v>14</v>
      </c>
      <c r="K12" s="51" t="s">
        <v>15</v>
      </c>
    </row>
    <row r="13" spans="1:13" ht="15" customHeight="1" x14ac:dyDescent="0.25">
      <c r="A13" s="62" t="s">
        <v>317</v>
      </c>
      <c r="B13" s="51" t="s">
        <v>4054</v>
      </c>
      <c r="C13" s="52" t="s">
        <v>13</v>
      </c>
      <c r="D13" s="52">
        <v>2025</v>
      </c>
      <c r="E13" s="63">
        <v>301</v>
      </c>
      <c r="F13" s="63">
        <v>236</v>
      </c>
      <c r="G13" s="63">
        <v>46</v>
      </c>
      <c r="H13" s="63">
        <v>46</v>
      </c>
      <c r="I13" s="63">
        <v>46</v>
      </c>
      <c r="J13" s="63" t="s">
        <v>14</v>
      </c>
      <c r="K13" s="51" t="s">
        <v>15</v>
      </c>
    </row>
    <row r="14" spans="1:13" ht="15" customHeight="1" x14ac:dyDescent="0.25">
      <c r="A14" s="62" t="s">
        <v>320</v>
      </c>
      <c r="B14" s="51" t="s">
        <v>1000</v>
      </c>
      <c r="C14" s="52" t="s">
        <v>13</v>
      </c>
      <c r="D14" s="52">
        <v>2025</v>
      </c>
      <c r="E14" s="63">
        <v>301</v>
      </c>
      <c r="F14" s="63">
        <v>208</v>
      </c>
      <c r="G14" s="63">
        <v>22</v>
      </c>
      <c r="H14" s="63">
        <v>22</v>
      </c>
      <c r="I14" s="63">
        <v>22</v>
      </c>
      <c r="J14" s="63" t="s">
        <v>14</v>
      </c>
      <c r="K14" s="51" t="s">
        <v>15</v>
      </c>
    </row>
    <row r="15" spans="1:13" ht="15" customHeight="1" x14ac:dyDescent="0.25">
      <c r="A15" s="62" t="s">
        <v>317</v>
      </c>
      <c r="B15" s="51" t="s">
        <v>1001</v>
      </c>
      <c r="C15" s="52" t="s">
        <v>13</v>
      </c>
      <c r="D15" s="52">
        <v>2025</v>
      </c>
      <c r="E15" s="63">
        <v>301</v>
      </c>
      <c r="F15" s="63">
        <v>245</v>
      </c>
      <c r="G15" s="63">
        <v>80</v>
      </c>
      <c r="H15" s="63">
        <v>80</v>
      </c>
      <c r="I15" s="63">
        <v>80</v>
      </c>
      <c r="J15" s="63" t="s">
        <v>14</v>
      </c>
      <c r="K15" s="51" t="s">
        <v>15</v>
      </c>
    </row>
    <row r="16" spans="1:13" ht="15" customHeight="1" x14ac:dyDescent="0.25">
      <c r="A16" s="62" t="s">
        <v>41</v>
      </c>
      <c r="B16" s="51" t="s">
        <v>42</v>
      </c>
      <c r="C16" s="52" t="s">
        <v>13</v>
      </c>
      <c r="D16" s="52">
        <v>2024</v>
      </c>
      <c r="E16" s="63">
        <v>335</v>
      </c>
      <c r="F16" s="63">
        <v>275</v>
      </c>
      <c r="G16" s="63">
        <v>180</v>
      </c>
      <c r="H16" s="63">
        <v>180</v>
      </c>
      <c r="I16" s="63">
        <v>180</v>
      </c>
      <c r="J16" s="63" t="s">
        <v>14</v>
      </c>
      <c r="K16" s="51" t="s">
        <v>15</v>
      </c>
    </row>
    <row r="17" spans="1:13" ht="15" customHeight="1" x14ac:dyDescent="0.25">
      <c r="A17" s="62" t="s">
        <v>41</v>
      </c>
      <c r="B17" s="51" t="s">
        <v>4055</v>
      </c>
      <c r="C17" s="52" t="s">
        <v>13</v>
      </c>
      <c r="D17" s="52">
        <v>2025</v>
      </c>
      <c r="E17" s="63">
        <v>305</v>
      </c>
      <c r="F17" s="63">
        <v>203</v>
      </c>
      <c r="G17" s="63">
        <v>60</v>
      </c>
      <c r="H17" s="63">
        <v>60</v>
      </c>
      <c r="I17" s="63">
        <v>60</v>
      </c>
      <c r="J17" s="63" t="s">
        <v>14</v>
      </c>
      <c r="K17" s="51" t="s">
        <v>15</v>
      </c>
    </row>
    <row r="18" spans="1:13" ht="15" customHeight="1" x14ac:dyDescent="0.25">
      <c r="A18" s="62" t="s">
        <v>1077</v>
      </c>
      <c r="B18" s="51" t="s">
        <v>4056</v>
      </c>
      <c r="C18" s="52" t="s">
        <v>13</v>
      </c>
      <c r="D18" s="52">
        <v>2025</v>
      </c>
      <c r="E18" s="63">
        <v>400</v>
      </c>
      <c r="F18" s="63">
        <v>384</v>
      </c>
      <c r="G18" s="63">
        <v>119</v>
      </c>
      <c r="H18" s="63">
        <v>119</v>
      </c>
      <c r="I18" s="63">
        <v>119</v>
      </c>
      <c r="J18" s="63" t="s">
        <v>14</v>
      </c>
      <c r="K18" s="51" t="s">
        <v>15</v>
      </c>
    </row>
    <row r="19" spans="1:13" ht="15" customHeight="1" x14ac:dyDescent="0.25">
      <c r="A19" s="62" t="s">
        <v>1078</v>
      </c>
      <c r="B19" s="51" t="s">
        <v>48</v>
      </c>
      <c r="C19" s="52" t="s">
        <v>13</v>
      </c>
      <c r="D19" s="52">
        <v>2024</v>
      </c>
      <c r="E19" s="63">
        <v>355</v>
      </c>
      <c r="F19" s="85">
        <v>314</v>
      </c>
      <c r="G19" s="60">
        <v>38</v>
      </c>
      <c r="H19" s="63">
        <v>38</v>
      </c>
      <c r="I19" s="63">
        <v>38</v>
      </c>
      <c r="J19" s="63" t="s">
        <v>14</v>
      </c>
      <c r="K19" s="51" t="s">
        <v>49</v>
      </c>
      <c r="L19" s="83">
        <v>1</v>
      </c>
      <c r="M19" s="83" t="s">
        <v>4088</v>
      </c>
    </row>
    <row r="20" spans="1:13" ht="15" customHeight="1" x14ac:dyDescent="0.25">
      <c r="A20" s="62" t="s">
        <v>1079</v>
      </c>
      <c r="B20" s="51" t="s">
        <v>51</v>
      </c>
      <c r="C20" s="52" t="s">
        <v>13</v>
      </c>
      <c r="D20" s="52">
        <v>2025</v>
      </c>
      <c r="E20" s="63">
        <v>305</v>
      </c>
      <c r="F20" s="85">
        <v>255</v>
      </c>
      <c r="G20" s="63">
        <v>104</v>
      </c>
      <c r="H20" s="63">
        <v>104</v>
      </c>
      <c r="I20" s="63">
        <v>104</v>
      </c>
      <c r="J20" s="63" t="s">
        <v>14</v>
      </c>
      <c r="K20" s="51" t="s">
        <v>224</v>
      </c>
      <c r="L20" s="83">
        <v>1</v>
      </c>
      <c r="M20" s="83" t="s">
        <v>4088</v>
      </c>
    </row>
    <row r="21" spans="1:13" ht="15" customHeight="1" x14ac:dyDescent="0.25">
      <c r="A21" s="62" t="s">
        <v>1078</v>
      </c>
      <c r="B21" s="51" t="s">
        <v>4083</v>
      </c>
      <c r="C21" s="52" t="s">
        <v>13</v>
      </c>
      <c r="D21" s="52">
        <v>2025</v>
      </c>
      <c r="E21" s="63">
        <v>315</v>
      </c>
      <c r="F21" s="85">
        <v>224</v>
      </c>
      <c r="G21" s="63">
        <v>66</v>
      </c>
      <c r="H21" s="63">
        <v>66</v>
      </c>
      <c r="I21" s="63">
        <v>66</v>
      </c>
      <c r="J21" s="63" t="s">
        <v>14</v>
      </c>
      <c r="K21" s="51" t="s">
        <v>224</v>
      </c>
      <c r="L21" s="83">
        <v>1</v>
      </c>
      <c r="M21" s="83" t="s">
        <v>4088</v>
      </c>
    </row>
    <row r="22" spans="1:13" ht="15" customHeight="1" x14ac:dyDescent="0.25">
      <c r="A22" s="62" t="s">
        <v>1078</v>
      </c>
      <c r="B22" s="51" t="s">
        <v>4084</v>
      </c>
      <c r="C22" s="52" t="s">
        <v>13</v>
      </c>
      <c r="D22" s="52">
        <v>2025</v>
      </c>
      <c r="E22" s="63">
        <v>370</v>
      </c>
      <c r="F22" s="85">
        <v>120</v>
      </c>
      <c r="G22" s="85">
        <v>0</v>
      </c>
      <c r="H22" s="85">
        <v>72</v>
      </c>
      <c r="I22" s="85">
        <v>72</v>
      </c>
      <c r="J22" s="63">
        <v>2026</v>
      </c>
      <c r="K22" s="51" t="s">
        <v>49</v>
      </c>
      <c r="L22" s="83">
        <v>1</v>
      </c>
      <c r="M22" s="83" t="s">
        <v>4089</v>
      </c>
    </row>
    <row r="23" spans="1:13" ht="15" customHeight="1" x14ac:dyDescent="0.25">
      <c r="A23" s="62" t="s">
        <v>1071</v>
      </c>
      <c r="B23" s="51" t="s">
        <v>1007</v>
      </c>
      <c r="C23" s="52" t="s">
        <v>13</v>
      </c>
      <c r="D23" s="52">
        <v>2025</v>
      </c>
      <c r="E23" s="63">
        <v>320</v>
      </c>
      <c r="F23" s="63">
        <v>164</v>
      </c>
      <c r="G23" s="63">
        <v>194</v>
      </c>
      <c r="H23" s="63">
        <v>194</v>
      </c>
      <c r="I23" s="63">
        <v>194</v>
      </c>
      <c r="J23" s="63" t="s">
        <v>14</v>
      </c>
      <c r="K23" s="51" t="s">
        <v>224</v>
      </c>
    </row>
    <row r="24" spans="1:13" ht="15" customHeight="1" x14ac:dyDescent="0.25">
      <c r="A24" s="62" t="s">
        <v>1071</v>
      </c>
      <c r="B24" s="51" t="s">
        <v>1008</v>
      </c>
      <c r="C24" s="52" t="s">
        <v>13</v>
      </c>
      <c r="D24" s="52">
        <v>2025</v>
      </c>
      <c r="E24" s="63">
        <v>400</v>
      </c>
      <c r="F24" s="63">
        <v>335</v>
      </c>
      <c r="G24" s="63">
        <v>110</v>
      </c>
      <c r="H24" s="63">
        <v>110</v>
      </c>
      <c r="I24" s="63">
        <v>110</v>
      </c>
      <c r="J24" s="63" t="s">
        <v>14</v>
      </c>
      <c r="K24" s="51" t="s">
        <v>224</v>
      </c>
    </row>
    <row r="25" spans="1:13" ht="15" customHeight="1" x14ac:dyDescent="0.25">
      <c r="A25" s="62" t="s">
        <v>52</v>
      </c>
      <c r="B25" s="51" t="s">
        <v>53</v>
      </c>
      <c r="C25" s="52" t="s">
        <v>13</v>
      </c>
      <c r="D25" s="52">
        <v>2024</v>
      </c>
      <c r="E25" s="63">
        <v>320</v>
      </c>
      <c r="F25" s="63">
        <v>203</v>
      </c>
      <c r="G25" s="63">
        <v>119</v>
      </c>
      <c r="H25" s="63">
        <v>119</v>
      </c>
      <c r="I25" s="63">
        <v>119</v>
      </c>
      <c r="J25" s="63" t="s">
        <v>14</v>
      </c>
      <c r="K25" s="51" t="s">
        <v>49</v>
      </c>
    </row>
    <row r="26" spans="1:13" ht="15" customHeight="1" x14ac:dyDescent="0.25">
      <c r="A26" s="62" t="s">
        <v>52</v>
      </c>
      <c r="B26" s="51" t="s">
        <v>1010</v>
      </c>
      <c r="C26" s="52" t="s">
        <v>13</v>
      </c>
      <c r="D26" s="52">
        <v>2024</v>
      </c>
      <c r="E26" s="63">
        <v>305</v>
      </c>
      <c r="F26" s="63">
        <v>180</v>
      </c>
      <c r="G26" s="63">
        <v>165</v>
      </c>
      <c r="H26" s="63">
        <v>165</v>
      </c>
      <c r="I26" s="63">
        <v>165</v>
      </c>
      <c r="J26" s="63" t="s">
        <v>14</v>
      </c>
      <c r="K26" s="51" t="s">
        <v>49</v>
      </c>
    </row>
    <row r="27" spans="1:13" ht="15" customHeight="1" x14ac:dyDescent="0.25">
      <c r="A27" s="62" t="s">
        <v>52</v>
      </c>
      <c r="B27" s="51" t="s">
        <v>54</v>
      </c>
      <c r="C27" s="52" t="s">
        <v>13</v>
      </c>
      <c r="D27" s="52">
        <v>2024</v>
      </c>
      <c r="E27" s="63">
        <v>315</v>
      </c>
      <c r="F27" s="63">
        <v>185</v>
      </c>
      <c r="G27" s="63">
        <v>79</v>
      </c>
      <c r="H27" s="63">
        <v>79</v>
      </c>
      <c r="I27" s="63">
        <v>79</v>
      </c>
      <c r="J27" s="63" t="s">
        <v>14</v>
      </c>
      <c r="K27" s="51" t="s">
        <v>49</v>
      </c>
    </row>
    <row r="28" spans="1:13" ht="15" customHeight="1" x14ac:dyDescent="0.25">
      <c r="A28" s="62" t="s">
        <v>52</v>
      </c>
      <c r="B28" s="51" t="s">
        <v>55</v>
      </c>
      <c r="C28" s="52" t="s">
        <v>13</v>
      </c>
      <c r="D28" s="52">
        <v>2024</v>
      </c>
      <c r="E28" s="63">
        <v>315</v>
      </c>
      <c r="F28" s="63">
        <v>177</v>
      </c>
      <c r="G28" s="63">
        <v>135</v>
      </c>
      <c r="H28" s="63">
        <v>135</v>
      </c>
      <c r="I28" s="63">
        <v>135</v>
      </c>
      <c r="J28" s="63" t="s">
        <v>14</v>
      </c>
      <c r="K28" s="51" t="s">
        <v>49</v>
      </c>
    </row>
    <row r="29" spans="1:13" ht="15" customHeight="1" x14ac:dyDescent="0.25">
      <c r="A29" s="62" t="s">
        <v>320</v>
      </c>
      <c r="B29" s="51" t="s">
        <v>4057</v>
      </c>
      <c r="C29" s="52" t="s">
        <v>13</v>
      </c>
      <c r="D29" s="52">
        <v>2025</v>
      </c>
      <c r="E29" s="63">
        <v>282</v>
      </c>
      <c r="F29" s="63">
        <v>284</v>
      </c>
      <c r="G29" s="63">
        <v>196</v>
      </c>
      <c r="H29" s="63">
        <v>196</v>
      </c>
      <c r="I29" s="63">
        <v>196</v>
      </c>
      <c r="J29" s="63" t="s">
        <v>14</v>
      </c>
      <c r="K29" s="51" t="s">
        <v>15</v>
      </c>
    </row>
    <row r="30" spans="1:13" ht="15" customHeight="1" x14ac:dyDescent="0.25">
      <c r="A30" s="62" t="s">
        <v>62</v>
      </c>
      <c r="B30" s="51" t="s">
        <v>4058</v>
      </c>
      <c r="C30" s="52" t="s">
        <v>13</v>
      </c>
      <c r="D30" s="52">
        <v>2025</v>
      </c>
      <c r="E30" s="63">
        <v>373</v>
      </c>
      <c r="F30" s="63">
        <v>114</v>
      </c>
      <c r="G30" s="63">
        <v>69</v>
      </c>
      <c r="H30" s="63">
        <v>69</v>
      </c>
      <c r="I30" s="63">
        <v>69</v>
      </c>
      <c r="J30" s="63" t="s">
        <v>14</v>
      </c>
      <c r="K30" s="51" t="s">
        <v>15</v>
      </c>
    </row>
    <row r="31" spans="1:13" ht="15" customHeight="1" x14ac:dyDescent="0.25">
      <c r="A31" s="62" t="s">
        <v>1080</v>
      </c>
      <c r="B31" s="51" t="s">
        <v>4059</v>
      </c>
      <c r="C31" s="52" t="s">
        <v>13</v>
      </c>
      <c r="D31" s="52">
        <v>2025</v>
      </c>
      <c r="E31" s="63">
        <v>373</v>
      </c>
      <c r="F31" s="63">
        <v>260</v>
      </c>
      <c r="G31" s="63">
        <v>104</v>
      </c>
      <c r="H31" s="63">
        <v>104</v>
      </c>
      <c r="I31" s="63">
        <v>104</v>
      </c>
      <c r="J31" s="63" t="s">
        <v>14</v>
      </c>
      <c r="K31" s="51" t="s">
        <v>15</v>
      </c>
    </row>
    <row r="32" spans="1:13" ht="15" customHeight="1" x14ac:dyDescent="0.25">
      <c r="A32" s="62" t="s">
        <v>62</v>
      </c>
      <c r="B32" s="51" t="s">
        <v>1014</v>
      </c>
      <c r="C32" s="52" t="s">
        <v>13</v>
      </c>
      <c r="D32" s="52">
        <v>2025</v>
      </c>
      <c r="E32" s="63">
        <v>337</v>
      </c>
      <c r="F32" s="63">
        <v>279</v>
      </c>
      <c r="G32" s="63">
        <v>206</v>
      </c>
      <c r="H32" s="63">
        <v>206</v>
      </c>
      <c r="I32" s="63">
        <v>206</v>
      </c>
      <c r="J32" s="63" t="s">
        <v>14</v>
      </c>
      <c r="K32" s="51" t="s">
        <v>15</v>
      </c>
    </row>
    <row r="33" spans="1:13" ht="15" customHeight="1" x14ac:dyDescent="0.25">
      <c r="A33" s="62" t="s">
        <v>943</v>
      </c>
      <c r="B33" s="51" t="s">
        <v>4060</v>
      </c>
      <c r="C33" s="52" t="s">
        <v>13</v>
      </c>
      <c r="D33" s="52">
        <v>2025</v>
      </c>
      <c r="E33" s="63">
        <v>400</v>
      </c>
      <c r="F33" s="63">
        <v>287</v>
      </c>
      <c r="G33" s="63">
        <v>40</v>
      </c>
      <c r="H33" s="63">
        <v>40</v>
      </c>
      <c r="I33" s="63">
        <v>40</v>
      </c>
      <c r="J33" s="63" t="s">
        <v>14</v>
      </c>
      <c r="K33" s="51" t="s">
        <v>49</v>
      </c>
    </row>
    <row r="34" spans="1:13" ht="15" customHeight="1" x14ac:dyDescent="0.25">
      <c r="A34" s="62" t="s">
        <v>64</v>
      </c>
      <c r="B34" s="51" t="s">
        <v>65</v>
      </c>
      <c r="C34" s="52" t="s">
        <v>13</v>
      </c>
      <c r="D34" s="52">
        <v>2024</v>
      </c>
      <c r="E34" s="63">
        <v>293</v>
      </c>
      <c r="F34" s="63">
        <v>293</v>
      </c>
      <c r="G34" s="63">
        <v>51</v>
      </c>
      <c r="H34" s="63">
        <v>51</v>
      </c>
      <c r="I34" s="63">
        <v>51</v>
      </c>
      <c r="J34" s="63" t="s">
        <v>14</v>
      </c>
      <c r="K34" s="51" t="s">
        <v>15</v>
      </c>
    </row>
    <row r="35" spans="1:13" ht="15" customHeight="1" x14ac:dyDescent="0.25">
      <c r="A35" s="62" t="s">
        <v>64</v>
      </c>
      <c r="B35" s="51" t="s">
        <v>4061</v>
      </c>
      <c r="C35" s="52" t="s">
        <v>13</v>
      </c>
      <c r="D35" s="52">
        <v>2025</v>
      </c>
      <c r="E35" s="63">
        <v>258</v>
      </c>
      <c r="F35" s="63">
        <v>216</v>
      </c>
      <c r="G35" s="63">
        <v>41</v>
      </c>
      <c r="H35" s="63">
        <v>41</v>
      </c>
      <c r="I35" s="63">
        <v>41</v>
      </c>
      <c r="J35" s="63" t="s">
        <v>14</v>
      </c>
      <c r="K35" s="51" t="s">
        <v>15</v>
      </c>
    </row>
    <row r="36" spans="1:13" ht="15" customHeight="1" x14ac:dyDescent="0.25">
      <c r="A36" s="62" t="s">
        <v>64</v>
      </c>
      <c r="B36" s="51" t="s">
        <v>68</v>
      </c>
      <c r="C36" s="52" t="s">
        <v>13</v>
      </c>
      <c r="D36" s="52">
        <v>2024</v>
      </c>
      <c r="E36" s="63">
        <v>263</v>
      </c>
      <c r="F36" s="63">
        <v>197</v>
      </c>
      <c r="G36" s="63">
        <v>100</v>
      </c>
      <c r="H36" s="63">
        <v>100</v>
      </c>
      <c r="I36" s="63">
        <v>100</v>
      </c>
      <c r="J36" s="63" t="s">
        <v>14</v>
      </c>
      <c r="K36" s="51" t="s">
        <v>15</v>
      </c>
    </row>
    <row r="37" spans="1:13" ht="15" customHeight="1" x14ac:dyDescent="0.25">
      <c r="A37" s="62" t="s">
        <v>69</v>
      </c>
      <c r="B37" s="51" t="s">
        <v>70</v>
      </c>
      <c r="C37" s="52" t="s">
        <v>13</v>
      </c>
      <c r="D37" s="52">
        <v>2024</v>
      </c>
      <c r="E37" s="63">
        <v>400</v>
      </c>
      <c r="F37" s="63">
        <v>359</v>
      </c>
      <c r="G37" s="63">
        <v>108</v>
      </c>
      <c r="H37" s="63">
        <v>108</v>
      </c>
      <c r="I37" s="63">
        <v>108</v>
      </c>
      <c r="J37" s="63" t="s">
        <v>14</v>
      </c>
      <c r="K37" s="51" t="s">
        <v>15</v>
      </c>
    </row>
    <row r="38" spans="1:13" ht="15" customHeight="1" x14ac:dyDescent="0.25">
      <c r="A38" s="62" t="s">
        <v>73</v>
      </c>
      <c r="B38" s="51" t="s">
        <v>74</v>
      </c>
      <c r="C38" s="52" t="s">
        <v>13</v>
      </c>
      <c r="D38" s="52">
        <v>2024</v>
      </c>
      <c r="E38" s="63">
        <v>400</v>
      </c>
      <c r="F38" s="63">
        <v>176</v>
      </c>
      <c r="G38" s="63">
        <v>87</v>
      </c>
      <c r="H38" s="63">
        <v>87</v>
      </c>
      <c r="I38" s="63">
        <v>87</v>
      </c>
      <c r="J38" s="63" t="s">
        <v>14</v>
      </c>
      <c r="K38" s="51" t="s">
        <v>15</v>
      </c>
    </row>
    <row r="39" spans="1:13" ht="15" customHeight="1" x14ac:dyDescent="0.25">
      <c r="A39" s="62" t="s">
        <v>904</v>
      </c>
      <c r="B39" s="51" t="s">
        <v>4063</v>
      </c>
      <c r="C39" s="52" t="s">
        <v>13</v>
      </c>
      <c r="D39" s="52">
        <v>2025</v>
      </c>
      <c r="E39" s="63">
        <v>400</v>
      </c>
      <c r="F39" s="63">
        <v>195</v>
      </c>
      <c r="G39" s="63">
        <v>33</v>
      </c>
      <c r="H39" s="63">
        <v>33</v>
      </c>
      <c r="I39" s="63">
        <v>33</v>
      </c>
      <c r="J39" s="63" t="s">
        <v>14</v>
      </c>
      <c r="K39" s="51" t="s">
        <v>15</v>
      </c>
    </row>
    <row r="40" spans="1:13" ht="15" customHeight="1" x14ac:dyDescent="0.25">
      <c r="A40" s="62" t="s">
        <v>898</v>
      </c>
      <c r="B40" s="51" t="s">
        <v>4062</v>
      </c>
      <c r="C40" s="52" t="s">
        <v>13</v>
      </c>
      <c r="D40" s="52">
        <v>2025</v>
      </c>
      <c r="E40" s="63">
        <v>400</v>
      </c>
      <c r="F40" s="63">
        <v>266</v>
      </c>
      <c r="G40" s="63">
        <v>123</v>
      </c>
      <c r="H40" s="63">
        <v>123</v>
      </c>
      <c r="I40" s="63">
        <v>123</v>
      </c>
      <c r="J40" s="63" t="s">
        <v>14</v>
      </c>
      <c r="K40" s="51" t="s">
        <v>15</v>
      </c>
    </row>
    <row r="41" spans="1:13" ht="15" customHeight="1" x14ac:dyDescent="0.25">
      <c r="A41" s="62" t="s">
        <v>898</v>
      </c>
      <c r="B41" s="51" t="s">
        <v>1020</v>
      </c>
      <c r="C41" s="52" t="s">
        <v>13</v>
      </c>
      <c r="D41" s="52">
        <v>2025</v>
      </c>
      <c r="E41" s="63">
        <v>280</v>
      </c>
      <c r="F41" s="85">
        <v>173</v>
      </c>
      <c r="G41" s="63">
        <v>35</v>
      </c>
      <c r="H41" s="63">
        <v>35</v>
      </c>
      <c r="I41" s="63">
        <v>35</v>
      </c>
      <c r="J41" s="63" t="s">
        <v>14</v>
      </c>
      <c r="K41" s="51" t="s">
        <v>15</v>
      </c>
      <c r="L41" s="83">
        <v>1</v>
      </c>
      <c r="M41" s="83" t="s">
        <v>4088</v>
      </c>
    </row>
    <row r="42" spans="1:13" ht="15" customHeight="1" x14ac:dyDescent="0.25">
      <c r="A42" s="62" t="s">
        <v>144</v>
      </c>
      <c r="B42" s="51" t="s">
        <v>4064</v>
      </c>
      <c r="C42" s="52" t="s">
        <v>13</v>
      </c>
      <c r="D42" s="52">
        <v>2025</v>
      </c>
      <c r="E42" s="63">
        <v>300</v>
      </c>
      <c r="F42" s="63">
        <v>185</v>
      </c>
      <c r="G42" s="63">
        <v>175</v>
      </c>
      <c r="H42" s="63">
        <v>175</v>
      </c>
      <c r="I42" s="63">
        <v>175</v>
      </c>
      <c r="J42" s="63" t="s">
        <v>14</v>
      </c>
      <c r="K42" s="51" t="s">
        <v>224</v>
      </c>
    </row>
    <row r="43" spans="1:13" ht="15" customHeight="1" x14ac:dyDescent="0.25">
      <c r="A43" s="62" t="s">
        <v>912</v>
      </c>
      <c r="B43" s="51" t="s">
        <v>1024</v>
      </c>
      <c r="C43" s="52" t="s">
        <v>13</v>
      </c>
      <c r="D43" s="52">
        <v>2025</v>
      </c>
      <c r="E43" s="63">
        <v>340</v>
      </c>
      <c r="F43" s="63">
        <v>158</v>
      </c>
      <c r="G43" s="63">
        <v>50</v>
      </c>
      <c r="H43" s="63">
        <v>50</v>
      </c>
      <c r="I43" s="63">
        <v>50</v>
      </c>
      <c r="J43" s="63" t="s">
        <v>14</v>
      </c>
      <c r="K43" s="51" t="s">
        <v>15</v>
      </c>
    </row>
    <row r="44" spans="1:13" ht="15" customHeight="1" x14ac:dyDescent="0.25">
      <c r="A44" s="62" t="s">
        <v>75</v>
      </c>
      <c r="B44" s="51" t="s">
        <v>76</v>
      </c>
      <c r="C44" s="52" t="s">
        <v>13</v>
      </c>
      <c r="D44" s="52">
        <v>2025</v>
      </c>
      <c r="E44" s="63">
        <v>330</v>
      </c>
      <c r="F44" s="63">
        <v>155</v>
      </c>
      <c r="G44" s="63">
        <v>47</v>
      </c>
      <c r="H44" s="63">
        <v>47</v>
      </c>
      <c r="I44" s="63">
        <v>47</v>
      </c>
      <c r="J44" s="63" t="s">
        <v>14</v>
      </c>
      <c r="K44" s="51" t="s">
        <v>15</v>
      </c>
    </row>
    <row r="45" spans="1:13" ht="15" customHeight="1" x14ac:dyDescent="0.25">
      <c r="A45" s="62" t="s">
        <v>75</v>
      </c>
      <c r="B45" s="51" t="s">
        <v>1025</v>
      </c>
      <c r="C45" s="52" t="s">
        <v>13</v>
      </c>
      <c r="D45" s="52">
        <v>2025</v>
      </c>
      <c r="E45" s="63">
        <v>315</v>
      </c>
      <c r="F45" s="63">
        <v>159</v>
      </c>
      <c r="G45" s="63">
        <v>38</v>
      </c>
      <c r="H45" s="63">
        <v>38</v>
      </c>
      <c r="I45" s="63">
        <v>38</v>
      </c>
      <c r="J45" s="63" t="s">
        <v>14</v>
      </c>
      <c r="K45" s="51" t="s">
        <v>15</v>
      </c>
    </row>
    <row r="46" spans="1:13" ht="15" customHeight="1" x14ac:dyDescent="0.25">
      <c r="A46" s="62" t="s">
        <v>841</v>
      </c>
      <c r="B46" s="51" t="s">
        <v>1026</v>
      </c>
      <c r="C46" s="52" t="s">
        <v>13</v>
      </c>
      <c r="D46" s="52">
        <v>2025</v>
      </c>
      <c r="E46" s="63">
        <v>315</v>
      </c>
      <c r="F46" s="85">
        <v>121</v>
      </c>
      <c r="G46" s="85">
        <v>75</v>
      </c>
      <c r="H46" s="85">
        <v>75</v>
      </c>
      <c r="I46" s="85">
        <v>75</v>
      </c>
      <c r="J46" s="63" t="s">
        <v>14</v>
      </c>
      <c r="K46" s="51" t="s">
        <v>15</v>
      </c>
      <c r="L46" s="83">
        <v>1</v>
      </c>
      <c r="M46" s="83" t="s">
        <v>4091</v>
      </c>
    </row>
    <row r="47" spans="1:13" ht="15" customHeight="1" x14ac:dyDescent="0.25">
      <c r="A47" s="62" t="s">
        <v>79</v>
      </c>
      <c r="B47" s="51" t="s">
        <v>80</v>
      </c>
      <c r="C47" s="52" t="s">
        <v>13</v>
      </c>
      <c r="D47" s="52">
        <v>2024</v>
      </c>
      <c r="E47" s="63">
        <v>400</v>
      </c>
      <c r="F47" s="63">
        <v>242</v>
      </c>
      <c r="G47" s="63">
        <v>162</v>
      </c>
      <c r="H47" s="63">
        <v>162</v>
      </c>
      <c r="I47" s="63">
        <v>162</v>
      </c>
      <c r="J47" s="63" t="s">
        <v>14</v>
      </c>
      <c r="K47" s="51" t="s">
        <v>15</v>
      </c>
    </row>
    <row r="48" spans="1:13" ht="15" customHeight="1" x14ac:dyDescent="0.25">
      <c r="A48" s="62" t="s">
        <v>461</v>
      </c>
      <c r="B48" s="51" t="s">
        <v>1028</v>
      </c>
      <c r="C48" s="52" t="s">
        <v>13</v>
      </c>
      <c r="D48" s="52">
        <v>2025</v>
      </c>
      <c r="E48" s="63">
        <v>400</v>
      </c>
      <c r="F48" s="63">
        <v>306</v>
      </c>
      <c r="G48" s="63">
        <v>50</v>
      </c>
      <c r="H48" s="63">
        <v>50</v>
      </c>
      <c r="I48" s="63">
        <v>50</v>
      </c>
      <c r="J48" s="63" t="s">
        <v>14</v>
      </c>
      <c r="K48" s="51" t="s">
        <v>15</v>
      </c>
    </row>
    <row r="49" spans="1:13" ht="15" customHeight="1" x14ac:dyDescent="0.25">
      <c r="A49" s="62" t="s">
        <v>81</v>
      </c>
      <c r="B49" s="51" t="s">
        <v>82</v>
      </c>
      <c r="C49" s="52" t="s">
        <v>13</v>
      </c>
      <c r="D49" s="52">
        <v>2024</v>
      </c>
      <c r="E49" s="63">
        <v>400</v>
      </c>
      <c r="F49" s="63">
        <v>329</v>
      </c>
      <c r="G49" s="63">
        <v>115</v>
      </c>
      <c r="H49" s="63">
        <v>115</v>
      </c>
      <c r="I49" s="63">
        <v>115</v>
      </c>
      <c r="J49" s="63" t="s">
        <v>14</v>
      </c>
      <c r="K49" s="51" t="s">
        <v>15</v>
      </c>
    </row>
    <row r="50" spans="1:13" ht="15" customHeight="1" x14ac:dyDescent="0.25">
      <c r="A50" s="62" t="s">
        <v>83</v>
      </c>
      <c r="B50" s="51" t="s">
        <v>84</v>
      </c>
      <c r="C50" s="52" t="s">
        <v>13</v>
      </c>
      <c r="D50" s="52">
        <v>2024</v>
      </c>
      <c r="E50" s="63">
        <v>390</v>
      </c>
      <c r="F50" s="63">
        <v>382</v>
      </c>
      <c r="G50" s="60">
        <v>152.39969419436599</v>
      </c>
      <c r="H50" s="63">
        <v>152</v>
      </c>
      <c r="I50" s="63">
        <v>152</v>
      </c>
      <c r="J50" s="63" t="s">
        <v>14</v>
      </c>
      <c r="K50" s="51" t="s">
        <v>15</v>
      </c>
    </row>
    <row r="51" spans="1:13" ht="15" customHeight="1" x14ac:dyDescent="0.25">
      <c r="A51" s="62" t="s">
        <v>92</v>
      </c>
      <c r="B51" s="51" t="s">
        <v>93</v>
      </c>
      <c r="C51" s="52" t="s">
        <v>13</v>
      </c>
      <c r="D51" s="52">
        <v>2024</v>
      </c>
      <c r="E51" s="63">
        <v>280</v>
      </c>
      <c r="F51" s="63">
        <v>176</v>
      </c>
      <c r="G51" s="63">
        <v>145</v>
      </c>
      <c r="H51" s="63">
        <v>145</v>
      </c>
      <c r="I51" s="63">
        <v>145</v>
      </c>
      <c r="J51" s="63" t="s">
        <v>14</v>
      </c>
      <c r="K51" s="51" t="s">
        <v>15</v>
      </c>
    </row>
    <row r="52" spans="1:13" ht="15" customHeight="1" x14ac:dyDescent="0.25">
      <c r="A52" s="62" t="s">
        <v>805</v>
      </c>
      <c r="B52" s="51" t="s">
        <v>101</v>
      </c>
      <c r="C52" s="52" t="s">
        <v>1089</v>
      </c>
      <c r="D52" s="52">
        <v>2024</v>
      </c>
      <c r="E52" s="63">
        <v>270</v>
      </c>
      <c r="F52" s="85">
        <v>291</v>
      </c>
      <c r="G52" s="63">
        <v>240</v>
      </c>
      <c r="H52" s="63">
        <v>240</v>
      </c>
      <c r="I52" s="63">
        <v>240</v>
      </c>
      <c r="J52" s="63" t="s">
        <v>14</v>
      </c>
      <c r="K52" s="51" t="s">
        <v>224</v>
      </c>
      <c r="L52" s="83">
        <v>1</v>
      </c>
      <c r="M52" s="83" t="s">
        <v>4088</v>
      </c>
    </row>
    <row r="53" spans="1:13" ht="15" customHeight="1" x14ac:dyDescent="0.25">
      <c r="A53" s="62" t="s">
        <v>157</v>
      </c>
      <c r="B53" s="51" t="s">
        <v>102</v>
      </c>
      <c r="C53" s="52" t="s">
        <v>1089</v>
      </c>
      <c r="D53" s="52">
        <v>2024</v>
      </c>
      <c r="E53" s="63">
        <v>290</v>
      </c>
      <c r="F53" s="63">
        <v>310</v>
      </c>
      <c r="G53" s="63">
        <v>249</v>
      </c>
      <c r="H53" s="63">
        <v>249</v>
      </c>
      <c r="I53" s="63">
        <v>249</v>
      </c>
      <c r="J53" s="63" t="s">
        <v>14</v>
      </c>
      <c r="K53" s="51" t="s">
        <v>224</v>
      </c>
    </row>
    <row r="54" spans="1:13" ht="15" customHeight="1" x14ac:dyDescent="0.25">
      <c r="A54" s="62" t="s">
        <v>103</v>
      </c>
      <c r="B54" s="51" t="s">
        <v>104</v>
      </c>
      <c r="C54" s="52" t="s">
        <v>1089</v>
      </c>
      <c r="D54" s="52">
        <v>2024</v>
      </c>
      <c r="E54" s="63">
        <v>260</v>
      </c>
      <c r="F54" s="63">
        <v>257</v>
      </c>
      <c r="G54" s="63">
        <v>133</v>
      </c>
      <c r="H54" s="63">
        <v>133</v>
      </c>
      <c r="I54" s="63">
        <v>133</v>
      </c>
      <c r="J54" s="63" t="s">
        <v>14</v>
      </c>
      <c r="K54" s="51" t="s">
        <v>224</v>
      </c>
    </row>
    <row r="55" spans="1:13" ht="15" customHeight="1" x14ac:dyDescent="0.25">
      <c r="A55" s="62" t="s">
        <v>806</v>
      </c>
      <c r="B55" s="51" t="s">
        <v>106</v>
      </c>
      <c r="C55" s="52" t="s">
        <v>13</v>
      </c>
      <c r="D55" s="52">
        <v>2024</v>
      </c>
      <c r="E55" s="63">
        <v>260</v>
      </c>
      <c r="F55" s="63">
        <v>226</v>
      </c>
      <c r="G55" s="63">
        <v>193</v>
      </c>
      <c r="H55" s="63">
        <v>193</v>
      </c>
      <c r="I55" s="63">
        <v>193</v>
      </c>
      <c r="J55" s="63" t="s">
        <v>14</v>
      </c>
      <c r="K55" s="51" t="s">
        <v>224</v>
      </c>
    </row>
    <row r="56" spans="1:13" ht="15" customHeight="1" x14ac:dyDescent="0.25">
      <c r="A56" s="62" t="s">
        <v>107</v>
      </c>
      <c r="B56" s="51" t="s">
        <v>108</v>
      </c>
      <c r="C56" s="52" t="s">
        <v>13</v>
      </c>
      <c r="D56" s="52">
        <v>2024</v>
      </c>
      <c r="E56" s="63">
        <v>384</v>
      </c>
      <c r="F56" s="63">
        <v>238</v>
      </c>
      <c r="G56" s="63">
        <v>67</v>
      </c>
      <c r="H56" s="63">
        <v>67</v>
      </c>
      <c r="I56" s="63">
        <v>67</v>
      </c>
      <c r="J56" s="63" t="s">
        <v>14</v>
      </c>
      <c r="K56" s="51" t="s">
        <v>15</v>
      </c>
    </row>
    <row r="57" spans="1:13" ht="15" customHeight="1" x14ac:dyDescent="0.25">
      <c r="A57" s="62" t="s">
        <v>107</v>
      </c>
      <c r="B57" s="51" t="s">
        <v>109</v>
      </c>
      <c r="C57" s="52" t="s">
        <v>13</v>
      </c>
      <c r="D57" s="52">
        <v>2024</v>
      </c>
      <c r="E57" s="63">
        <v>384</v>
      </c>
      <c r="F57" s="63">
        <v>290</v>
      </c>
      <c r="G57" s="63">
        <v>53</v>
      </c>
      <c r="H57" s="63">
        <v>53</v>
      </c>
      <c r="I57" s="63">
        <v>53</v>
      </c>
      <c r="J57" s="63" t="s">
        <v>14</v>
      </c>
      <c r="K57" s="51" t="s">
        <v>15</v>
      </c>
    </row>
    <row r="58" spans="1:13" ht="15" customHeight="1" x14ac:dyDescent="0.25">
      <c r="A58" s="62" t="s">
        <v>64</v>
      </c>
      <c r="B58" s="51" t="s">
        <v>110</v>
      </c>
      <c r="C58" s="52" t="s">
        <v>13</v>
      </c>
      <c r="D58" s="52">
        <v>2024</v>
      </c>
      <c r="E58" s="63">
        <v>400</v>
      </c>
      <c r="F58" s="63">
        <v>102</v>
      </c>
      <c r="G58" s="63">
        <v>26</v>
      </c>
      <c r="H58" s="63">
        <v>26</v>
      </c>
      <c r="I58" s="63">
        <v>26</v>
      </c>
      <c r="J58" s="63" t="s">
        <v>14</v>
      </c>
      <c r="K58" s="51" t="s">
        <v>15</v>
      </c>
    </row>
    <row r="59" spans="1:13" ht="15" customHeight="1" x14ac:dyDescent="0.25">
      <c r="A59" s="62" t="s">
        <v>122</v>
      </c>
      <c r="B59" s="51" t="s">
        <v>123</v>
      </c>
      <c r="C59" s="52" t="s">
        <v>13</v>
      </c>
      <c r="D59" s="52">
        <v>2024</v>
      </c>
      <c r="E59" s="63">
        <v>400</v>
      </c>
      <c r="F59" s="63">
        <v>199</v>
      </c>
      <c r="G59" s="63">
        <v>100</v>
      </c>
      <c r="H59" s="63">
        <v>100</v>
      </c>
      <c r="I59" s="63">
        <v>100</v>
      </c>
      <c r="J59" s="63" t="s">
        <v>14</v>
      </c>
      <c r="K59" s="51" t="s">
        <v>224</v>
      </c>
    </row>
    <row r="60" spans="1:13" ht="15" customHeight="1" x14ac:dyDescent="0.25">
      <c r="A60" s="62" t="s">
        <v>554</v>
      </c>
      <c r="B60" s="51" t="s">
        <v>129</v>
      </c>
      <c r="C60" s="52" t="s">
        <v>13</v>
      </c>
      <c r="D60" s="52">
        <v>2024</v>
      </c>
      <c r="E60" s="63">
        <v>364</v>
      </c>
      <c r="F60" s="63">
        <v>251</v>
      </c>
      <c r="G60" s="63">
        <v>64</v>
      </c>
      <c r="H60" s="63">
        <v>64</v>
      </c>
      <c r="I60" s="63">
        <v>64</v>
      </c>
      <c r="J60" s="63" t="s">
        <v>14</v>
      </c>
      <c r="K60" s="51" t="s">
        <v>224</v>
      </c>
    </row>
    <row r="61" spans="1:13" ht="15" customHeight="1" x14ac:dyDescent="0.25">
      <c r="A61" s="62" t="s">
        <v>916</v>
      </c>
      <c r="B61" s="51" t="s">
        <v>1036</v>
      </c>
      <c r="C61" s="52" t="s">
        <v>13</v>
      </c>
      <c r="D61" s="52">
        <v>2025</v>
      </c>
      <c r="E61" s="63">
        <v>350</v>
      </c>
      <c r="F61" s="63">
        <v>112</v>
      </c>
      <c r="G61" s="63">
        <v>26</v>
      </c>
      <c r="H61" s="63">
        <v>26</v>
      </c>
      <c r="I61" s="63">
        <v>26</v>
      </c>
      <c r="J61" s="63" t="s">
        <v>14</v>
      </c>
      <c r="K61" s="51" t="s">
        <v>15</v>
      </c>
    </row>
    <row r="62" spans="1:13" ht="15" customHeight="1" x14ac:dyDescent="0.25">
      <c r="A62" s="62" t="s">
        <v>1081</v>
      </c>
      <c r="B62" s="51" t="s">
        <v>4065</v>
      </c>
      <c r="C62" s="52" t="s">
        <v>13</v>
      </c>
      <c r="D62" s="52">
        <v>2025</v>
      </c>
      <c r="E62" s="63">
        <v>288</v>
      </c>
      <c r="F62" s="63">
        <v>255</v>
      </c>
      <c r="G62" s="63">
        <v>53</v>
      </c>
      <c r="H62" s="63">
        <v>53</v>
      </c>
      <c r="I62" s="63">
        <v>53</v>
      </c>
      <c r="J62" s="63" t="s">
        <v>14</v>
      </c>
      <c r="K62" s="51" t="s">
        <v>15</v>
      </c>
    </row>
    <row r="63" spans="1:13" ht="15" customHeight="1" x14ac:dyDescent="0.25">
      <c r="A63" s="62" t="s">
        <v>138</v>
      </c>
      <c r="B63" s="51" t="s">
        <v>4066</v>
      </c>
      <c r="C63" s="52" t="s">
        <v>13</v>
      </c>
      <c r="D63" s="52">
        <v>2025</v>
      </c>
      <c r="E63" s="63">
        <v>398</v>
      </c>
      <c r="F63" s="63">
        <v>163</v>
      </c>
      <c r="G63" s="63">
        <v>31</v>
      </c>
      <c r="H63" s="63">
        <v>31</v>
      </c>
      <c r="I63" s="63">
        <v>31</v>
      </c>
      <c r="J63" s="63" t="s">
        <v>14</v>
      </c>
      <c r="K63" s="51" t="s">
        <v>15</v>
      </c>
    </row>
    <row r="64" spans="1:13" ht="15" customHeight="1" x14ac:dyDescent="0.25">
      <c r="A64" s="62" t="s">
        <v>136</v>
      </c>
      <c r="B64" s="51" t="s">
        <v>137</v>
      </c>
      <c r="C64" s="52" t="s">
        <v>13</v>
      </c>
      <c r="D64" s="52">
        <v>2024</v>
      </c>
      <c r="E64" s="63">
        <v>282</v>
      </c>
      <c r="F64" s="63">
        <v>232</v>
      </c>
      <c r="G64" s="63">
        <v>109</v>
      </c>
      <c r="H64" s="63">
        <v>109</v>
      </c>
      <c r="I64" s="63">
        <v>109</v>
      </c>
      <c r="J64" s="63" t="s">
        <v>14</v>
      </c>
      <c r="K64" s="51" t="s">
        <v>15</v>
      </c>
    </row>
    <row r="65" spans="1:13" ht="15" customHeight="1" x14ac:dyDescent="0.25">
      <c r="A65" s="62" t="s">
        <v>913</v>
      </c>
      <c r="B65" s="51" t="s">
        <v>4067</v>
      </c>
      <c r="C65" s="52" t="s">
        <v>13</v>
      </c>
      <c r="D65" s="52">
        <v>2025</v>
      </c>
      <c r="E65" s="63">
        <v>263</v>
      </c>
      <c r="F65" s="63">
        <v>211</v>
      </c>
      <c r="G65" s="63">
        <v>124</v>
      </c>
      <c r="H65" s="63">
        <v>124</v>
      </c>
      <c r="I65" s="63">
        <v>124</v>
      </c>
      <c r="J65" s="63" t="s">
        <v>14</v>
      </c>
      <c r="K65" s="51" t="s">
        <v>15</v>
      </c>
    </row>
    <row r="66" spans="1:13" ht="15" customHeight="1" x14ac:dyDescent="0.25">
      <c r="A66" s="62" t="s">
        <v>138</v>
      </c>
      <c r="B66" s="51" t="s">
        <v>4068</v>
      </c>
      <c r="C66" s="52" t="s">
        <v>13</v>
      </c>
      <c r="D66" s="52">
        <v>2025</v>
      </c>
      <c r="E66" s="63">
        <v>385</v>
      </c>
      <c r="F66" s="63">
        <v>147</v>
      </c>
      <c r="G66" s="63">
        <v>183</v>
      </c>
      <c r="H66" s="63">
        <v>183</v>
      </c>
      <c r="I66" s="63">
        <v>183</v>
      </c>
      <c r="J66" s="63" t="s">
        <v>14</v>
      </c>
      <c r="K66" s="51" t="s">
        <v>15</v>
      </c>
    </row>
    <row r="67" spans="1:13" ht="15" customHeight="1" x14ac:dyDescent="0.25">
      <c r="A67" s="62" t="s">
        <v>140</v>
      </c>
      <c r="B67" s="51" t="s">
        <v>141</v>
      </c>
      <c r="C67" s="52" t="s">
        <v>13</v>
      </c>
      <c r="D67" s="52">
        <v>2024</v>
      </c>
      <c r="E67" s="63">
        <v>265</v>
      </c>
      <c r="F67" s="63">
        <v>241</v>
      </c>
      <c r="G67" s="63">
        <v>26</v>
      </c>
      <c r="H67" s="63">
        <v>26</v>
      </c>
      <c r="I67" s="63">
        <v>26</v>
      </c>
      <c r="J67" s="63" t="s">
        <v>14</v>
      </c>
      <c r="K67" s="51" t="s">
        <v>15</v>
      </c>
    </row>
    <row r="68" spans="1:13" ht="15" customHeight="1" x14ac:dyDescent="0.25">
      <c r="A68" s="62" t="s">
        <v>41</v>
      </c>
      <c r="B68" s="51" t="s">
        <v>4069</v>
      </c>
      <c r="C68" s="52" t="s">
        <v>13</v>
      </c>
      <c r="D68" s="52">
        <v>2025</v>
      </c>
      <c r="E68" s="63">
        <v>400</v>
      </c>
      <c r="F68" s="63">
        <v>277</v>
      </c>
      <c r="G68" s="63">
        <v>93</v>
      </c>
      <c r="H68" s="63">
        <v>93</v>
      </c>
      <c r="I68" s="63">
        <v>93</v>
      </c>
      <c r="J68" s="63" t="s">
        <v>14</v>
      </c>
      <c r="K68" s="51" t="s">
        <v>15</v>
      </c>
    </row>
    <row r="69" spans="1:13" ht="15" customHeight="1" x14ac:dyDescent="0.25">
      <c r="A69" s="62" t="s">
        <v>144</v>
      </c>
      <c r="B69" s="51" t="s">
        <v>145</v>
      </c>
      <c r="C69" s="52" t="s">
        <v>13</v>
      </c>
      <c r="D69" s="52">
        <v>2025</v>
      </c>
      <c r="E69" s="63">
        <v>400</v>
      </c>
      <c r="F69" s="63">
        <v>184</v>
      </c>
      <c r="G69" s="63">
        <v>88</v>
      </c>
      <c r="H69" s="63">
        <v>88</v>
      </c>
      <c r="I69" s="63">
        <v>88</v>
      </c>
      <c r="J69" s="63" t="s">
        <v>14</v>
      </c>
      <c r="K69" s="51" t="s">
        <v>224</v>
      </c>
    </row>
    <row r="70" spans="1:13" ht="15" customHeight="1" x14ac:dyDescent="0.25">
      <c r="A70" s="62" t="s">
        <v>144</v>
      </c>
      <c r="B70" s="51" t="s">
        <v>1044</v>
      </c>
      <c r="C70" s="52" t="s">
        <v>13</v>
      </c>
      <c r="D70" s="52">
        <v>2025</v>
      </c>
      <c r="E70" s="63">
        <v>400</v>
      </c>
      <c r="F70" s="63">
        <v>108</v>
      </c>
      <c r="G70" s="63">
        <v>121</v>
      </c>
      <c r="H70" s="63">
        <v>121</v>
      </c>
      <c r="I70" s="63">
        <v>121</v>
      </c>
      <c r="J70" s="63" t="s">
        <v>14</v>
      </c>
      <c r="K70" s="51" t="s">
        <v>224</v>
      </c>
    </row>
    <row r="71" spans="1:13" ht="15" customHeight="1" x14ac:dyDescent="0.25">
      <c r="A71" s="62" t="s">
        <v>1082</v>
      </c>
      <c r="B71" s="51" t="s">
        <v>4070</v>
      </c>
      <c r="C71" s="52" t="s">
        <v>13</v>
      </c>
      <c r="D71" s="52">
        <v>2025</v>
      </c>
      <c r="E71" s="63">
        <v>400</v>
      </c>
      <c r="F71" s="63">
        <v>178</v>
      </c>
      <c r="G71" s="60">
        <v>46</v>
      </c>
      <c r="H71" s="63">
        <v>46</v>
      </c>
      <c r="I71" s="63">
        <v>46</v>
      </c>
      <c r="J71" s="63" t="s">
        <v>14</v>
      </c>
      <c r="K71" s="51" t="s">
        <v>15</v>
      </c>
    </row>
    <row r="72" spans="1:13" ht="15" customHeight="1" x14ac:dyDescent="0.25">
      <c r="A72" s="62" t="s">
        <v>619</v>
      </c>
      <c r="B72" s="51" t="s">
        <v>153</v>
      </c>
      <c r="C72" s="52" t="s">
        <v>13</v>
      </c>
      <c r="D72" s="52">
        <v>2024</v>
      </c>
      <c r="E72" s="63">
        <v>288</v>
      </c>
      <c r="F72" s="63">
        <v>197</v>
      </c>
      <c r="G72" s="63">
        <v>180</v>
      </c>
      <c r="H72" s="63">
        <v>180</v>
      </c>
      <c r="I72" s="63">
        <v>180</v>
      </c>
      <c r="J72" s="63" t="s">
        <v>14</v>
      </c>
      <c r="K72" s="51" t="s">
        <v>15</v>
      </c>
    </row>
    <row r="73" spans="1:13" ht="15" customHeight="1" x14ac:dyDescent="0.25">
      <c r="A73" s="62" t="s">
        <v>920</v>
      </c>
      <c r="B73" s="51" t="s">
        <v>4071</v>
      </c>
      <c r="C73" s="52" t="s">
        <v>13</v>
      </c>
      <c r="D73" s="52">
        <v>2025</v>
      </c>
      <c r="E73" s="63">
        <v>308</v>
      </c>
      <c r="F73" s="63">
        <v>51</v>
      </c>
      <c r="G73" s="63">
        <v>20</v>
      </c>
      <c r="H73" s="63">
        <v>20</v>
      </c>
      <c r="I73" s="63">
        <v>20</v>
      </c>
      <c r="J73" s="63" t="s">
        <v>14</v>
      </c>
      <c r="K73" s="51" t="s">
        <v>15</v>
      </c>
    </row>
    <row r="74" spans="1:13" ht="15" customHeight="1" x14ac:dyDescent="0.25">
      <c r="A74" s="62" t="s">
        <v>154</v>
      </c>
      <c r="B74" s="51" t="s">
        <v>1047</v>
      </c>
      <c r="C74" s="52" t="s">
        <v>13</v>
      </c>
      <c r="D74" s="52">
        <v>2025</v>
      </c>
      <c r="E74" s="63">
        <v>290</v>
      </c>
      <c r="F74" s="63">
        <v>195</v>
      </c>
      <c r="G74" s="63">
        <v>78</v>
      </c>
      <c r="H74" s="63">
        <v>78</v>
      </c>
      <c r="I74" s="63">
        <v>78</v>
      </c>
      <c r="J74" s="63" t="s">
        <v>14</v>
      </c>
      <c r="K74" s="51" t="s">
        <v>15</v>
      </c>
    </row>
    <row r="75" spans="1:13" ht="15" customHeight="1" x14ac:dyDescent="0.25">
      <c r="A75" s="62" t="s">
        <v>157</v>
      </c>
      <c r="B75" s="51" t="s">
        <v>158</v>
      </c>
      <c r="C75" s="52" t="s">
        <v>1089</v>
      </c>
      <c r="D75" s="52">
        <v>2024</v>
      </c>
      <c r="E75" s="63">
        <v>350</v>
      </c>
      <c r="F75" s="85">
        <v>447</v>
      </c>
      <c r="G75" s="63">
        <v>396</v>
      </c>
      <c r="H75" s="63">
        <v>396</v>
      </c>
      <c r="I75" s="63">
        <v>396</v>
      </c>
      <c r="J75" s="63" t="s">
        <v>14</v>
      </c>
      <c r="K75" s="51" t="s">
        <v>224</v>
      </c>
      <c r="L75" s="83">
        <v>1</v>
      </c>
      <c r="M75" s="83" t="s">
        <v>4088</v>
      </c>
    </row>
    <row r="76" spans="1:13" ht="15" customHeight="1" x14ac:dyDescent="0.25">
      <c r="A76" s="62" t="s">
        <v>159</v>
      </c>
      <c r="B76" s="51" t="s">
        <v>160</v>
      </c>
      <c r="C76" s="52" t="s">
        <v>13</v>
      </c>
      <c r="D76" s="52">
        <v>2024</v>
      </c>
      <c r="E76" s="63">
        <v>380</v>
      </c>
      <c r="F76" s="63">
        <v>281</v>
      </c>
      <c r="G76" s="63">
        <v>36</v>
      </c>
      <c r="H76" s="63">
        <v>36</v>
      </c>
      <c r="I76" s="63">
        <v>36</v>
      </c>
      <c r="J76" s="63" t="s">
        <v>14</v>
      </c>
      <c r="K76" s="51" t="s">
        <v>224</v>
      </c>
    </row>
    <row r="77" spans="1:13" ht="15" customHeight="1" x14ac:dyDescent="0.25">
      <c r="A77" s="62" t="s">
        <v>159</v>
      </c>
      <c r="B77" s="51" t="s">
        <v>162</v>
      </c>
      <c r="C77" s="52" t="s">
        <v>13</v>
      </c>
      <c r="D77" s="52">
        <v>2024</v>
      </c>
      <c r="E77" s="63">
        <v>350</v>
      </c>
      <c r="F77" s="63">
        <v>161</v>
      </c>
      <c r="G77" s="63">
        <v>151</v>
      </c>
      <c r="H77" s="63">
        <v>151</v>
      </c>
      <c r="I77" s="63">
        <v>151</v>
      </c>
      <c r="J77" s="63" t="s">
        <v>14</v>
      </c>
      <c r="K77" s="51" t="s">
        <v>224</v>
      </c>
    </row>
    <row r="78" spans="1:13" ht="15" customHeight="1" x14ac:dyDescent="0.25">
      <c r="A78" s="62" t="s">
        <v>960</v>
      </c>
      <c r="B78" s="51" t="s">
        <v>166</v>
      </c>
      <c r="C78" s="52" t="s">
        <v>13</v>
      </c>
      <c r="D78" s="52">
        <v>2024</v>
      </c>
      <c r="E78" s="63">
        <v>400</v>
      </c>
      <c r="F78" s="63">
        <v>244</v>
      </c>
      <c r="G78" s="63">
        <v>145</v>
      </c>
      <c r="H78" s="63">
        <v>145</v>
      </c>
      <c r="I78" s="63">
        <v>145</v>
      </c>
      <c r="J78" s="63" t="s">
        <v>14</v>
      </c>
      <c r="K78" s="51" t="s">
        <v>15</v>
      </c>
    </row>
    <row r="79" spans="1:13" ht="15" customHeight="1" x14ac:dyDescent="0.25">
      <c r="A79" s="62" t="s">
        <v>923</v>
      </c>
      <c r="B79" s="51" t="s">
        <v>1051</v>
      </c>
      <c r="C79" s="52" t="s">
        <v>13</v>
      </c>
      <c r="D79" s="52">
        <v>2025</v>
      </c>
      <c r="E79" s="63">
        <v>295</v>
      </c>
      <c r="F79" s="63">
        <v>219</v>
      </c>
      <c r="G79" s="63">
        <v>32</v>
      </c>
      <c r="H79" s="63">
        <v>32</v>
      </c>
      <c r="I79" s="63">
        <v>32</v>
      </c>
      <c r="J79" s="63" t="s">
        <v>14</v>
      </c>
      <c r="K79" s="51" t="s">
        <v>15</v>
      </c>
    </row>
    <row r="80" spans="1:13" ht="15" customHeight="1" x14ac:dyDescent="0.25">
      <c r="A80" s="62" t="s">
        <v>167</v>
      </c>
      <c r="B80" s="51" t="s">
        <v>168</v>
      </c>
      <c r="C80" s="52" t="s">
        <v>13</v>
      </c>
      <c r="D80" s="52">
        <v>2024</v>
      </c>
      <c r="E80" s="63">
        <v>295</v>
      </c>
      <c r="F80" s="63">
        <v>85</v>
      </c>
      <c r="G80" s="63">
        <v>63</v>
      </c>
      <c r="H80" s="63">
        <v>63</v>
      </c>
      <c r="I80" s="63">
        <v>63</v>
      </c>
      <c r="J80" s="63" t="s">
        <v>14</v>
      </c>
      <c r="K80" s="51" t="s">
        <v>15</v>
      </c>
    </row>
    <row r="81" spans="1:13" ht="15" customHeight="1" x14ac:dyDescent="0.25">
      <c r="A81" s="62" t="s">
        <v>959</v>
      </c>
      <c r="B81" s="51" t="s">
        <v>1053</v>
      </c>
      <c r="C81" s="52" t="s">
        <v>13</v>
      </c>
      <c r="D81" s="52">
        <v>2025</v>
      </c>
      <c r="E81" s="63">
        <v>400</v>
      </c>
      <c r="F81" s="63">
        <v>212</v>
      </c>
      <c r="G81" s="63">
        <v>28</v>
      </c>
      <c r="H81" s="63">
        <v>28</v>
      </c>
      <c r="I81" s="63">
        <v>28</v>
      </c>
      <c r="J81" s="63" t="s">
        <v>14</v>
      </c>
      <c r="K81" s="51" t="s">
        <v>15</v>
      </c>
    </row>
    <row r="82" spans="1:13" ht="15" customHeight="1" x14ac:dyDescent="0.25">
      <c r="A82" s="62" t="s">
        <v>950</v>
      </c>
      <c r="B82" s="51" t="s">
        <v>1052</v>
      </c>
      <c r="C82" s="52" t="s">
        <v>13</v>
      </c>
      <c r="D82" s="52">
        <v>2025</v>
      </c>
      <c r="E82" s="63">
        <v>316</v>
      </c>
      <c r="F82" s="63">
        <v>197</v>
      </c>
      <c r="G82" s="63">
        <v>45</v>
      </c>
      <c r="H82" s="63">
        <v>45</v>
      </c>
      <c r="I82" s="63">
        <v>45</v>
      </c>
      <c r="J82" s="63" t="s">
        <v>14</v>
      </c>
      <c r="K82" s="51" t="s">
        <v>15</v>
      </c>
    </row>
    <row r="83" spans="1:13" ht="15" customHeight="1" x14ac:dyDescent="0.25">
      <c r="A83" s="62" t="s">
        <v>1072</v>
      </c>
      <c r="B83" s="51" t="s">
        <v>1054</v>
      </c>
      <c r="C83" s="52" t="s">
        <v>13</v>
      </c>
      <c r="D83" s="52">
        <v>2025</v>
      </c>
      <c r="E83" s="63">
        <v>337</v>
      </c>
      <c r="F83" s="85">
        <v>176</v>
      </c>
      <c r="G83" s="85">
        <v>100</v>
      </c>
      <c r="H83" s="85">
        <v>100</v>
      </c>
      <c r="I83" s="85">
        <v>100</v>
      </c>
      <c r="J83" s="63" t="s">
        <v>14</v>
      </c>
      <c r="K83" s="51" t="s">
        <v>15</v>
      </c>
      <c r="L83" s="83">
        <v>1</v>
      </c>
      <c r="M83" s="83" t="s">
        <v>4093</v>
      </c>
    </row>
    <row r="84" spans="1:13" ht="15" customHeight="1" x14ac:dyDescent="0.25">
      <c r="A84" s="62" t="s">
        <v>159</v>
      </c>
      <c r="B84" s="51" t="s">
        <v>174</v>
      </c>
      <c r="C84" s="52" t="s">
        <v>13</v>
      </c>
      <c r="D84" s="60">
        <v>2024</v>
      </c>
      <c r="E84" s="63">
        <v>295</v>
      </c>
      <c r="F84" s="63">
        <v>247</v>
      </c>
      <c r="G84" s="63">
        <v>156</v>
      </c>
      <c r="H84" s="63">
        <v>156</v>
      </c>
      <c r="I84" s="63">
        <v>156</v>
      </c>
      <c r="J84" s="63" t="s">
        <v>14</v>
      </c>
      <c r="K84" s="51" t="s">
        <v>224</v>
      </c>
    </row>
    <row r="85" spans="1:13" ht="15" customHeight="1" x14ac:dyDescent="0.25">
      <c r="A85" s="62" t="s">
        <v>159</v>
      </c>
      <c r="B85" s="51" t="s">
        <v>175</v>
      </c>
      <c r="C85" s="52" t="s">
        <v>13</v>
      </c>
      <c r="D85" s="60">
        <v>2024</v>
      </c>
      <c r="E85" s="63">
        <v>295</v>
      </c>
      <c r="F85" s="63">
        <v>203</v>
      </c>
      <c r="G85" s="63">
        <v>64</v>
      </c>
      <c r="H85" s="63">
        <v>64</v>
      </c>
      <c r="I85" s="63">
        <v>64</v>
      </c>
      <c r="J85" s="63" t="s">
        <v>14</v>
      </c>
      <c r="K85" s="51" t="s">
        <v>224</v>
      </c>
    </row>
    <row r="86" spans="1:13" ht="15" customHeight="1" x14ac:dyDescent="0.25">
      <c r="A86" s="62" t="s">
        <v>808</v>
      </c>
      <c r="B86" s="51" t="s">
        <v>4072</v>
      </c>
      <c r="C86" s="52" t="s">
        <v>13</v>
      </c>
      <c r="D86" s="52">
        <v>2025</v>
      </c>
      <c r="E86" s="63">
        <v>383</v>
      </c>
      <c r="F86" s="63">
        <v>174</v>
      </c>
      <c r="G86" s="63">
        <v>88</v>
      </c>
      <c r="H86" s="63">
        <v>88</v>
      </c>
      <c r="I86" s="63">
        <v>88</v>
      </c>
      <c r="J86" s="63" t="s">
        <v>14</v>
      </c>
      <c r="K86" s="51" t="s">
        <v>49</v>
      </c>
    </row>
    <row r="87" spans="1:13" ht="15" customHeight="1" x14ac:dyDescent="0.25">
      <c r="A87" s="62" t="s">
        <v>804</v>
      </c>
      <c r="B87" s="51" t="s">
        <v>177</v>
      </c>
      <c r="C87" s="52" t="s">
        <v>13</v>
      </c>
      <c r="D87" s="52">
        <v>2024</v>
      </c>
      <c r="E87" s="63">
        <v>310</v>
      </c>
      <c r="F87" s="63">
        <v>223</v>
      </c>
      <c r="G87" s="63">
        <v>145</v>
      </c>
      <c r="H87" s="63">
        <v>145</v>
      </c>
      <c r="I87" s="63">
        <v>190</v>
      </c>
      <c r="J87" s="63" t="s">
        <v>14</v>
      </c>
      <c r="K87" s="51" t="s">
        <v>49</v>
      </c>
    </row>
    <row r="88" spans="1:13" ht="15" customHeight="1" x14ac:dyDescent="0.25">
      <c r="A88" s="62" t="s">
        <v>804</v>
      </c>
      <c r="B88" s="51" t="s">
        <v>178</v>
      </c>
      <c r="C88" s="52" t="s">
        <v>13</v>
      </c>
      <c r="D88" s="60">
        <v>2024</v>
      </c>
      <c r="E88" s="63">
        <v>290</v>
      </c>
      <c r="F88" s="63">
        <v>318</v>
      </c>
      <c r="G88" s="63">
        <v>196</v>
      </c>
      <c r="H88" s="63">
        <v>196</v>
      </c>
      <c r="I88" s="63">
        <v>196</v>
      </c>
      <c r="J88" s="63" t="s">
        <v>14</v>
      </c>
      <c r="K88" s="51" t="s">
        <v>224</v>
      </c>
    </row>
    <row r="89" spans="1:13" ht="15" customHeight="1" x14ac:dyDescent="0.25">
      <c r="A89" s="62" t="s">
        <v>808</v>
      </c>
      <c r="B89" s="51" t="s">
        <v>1056</v>
      </c>
      <c r="C89" s="52" t="s">
        <v>13</v>
      </c>
      <c r="D89" s="52">
        <v>2025</v>
      </c>
      <c r="E89" s="63">
        <v>380</v>
      </c>
      <c r="F89" s="63">
        <v>252</v>
      </c>
      <c r="G89" s="63">
        <v>108</v>
      </c>
      <c r="H89" s="63">
        <v>108</v>
      </c>
      <c r="I89" s="63">
        <v>348</v>
      </c>
      <c r="J89" s="63" t="s">
        <v>14</v>
      </c>
      <c r="K89" s="51" t="s">
        <v>49</v>
      </c>
    </row>
    <row r="90" spans="1:13" ht="15" customHeight="1" x14ac:dyDescent="0.25">
      <c r="A90" s="62" t="s">
        <v>969</v>
      </c>
      <c r="B90" s="51" t="s">
        <v>4074</v>
      </c>
      <c r="C90" s="52" t="s">
        <v>13</v>
      </c>
      <c r="D90" s="52">
        <v>2025</v>
      </c>
      <c r="E90" s="63">
        <v>400</v>
      </c>
      <c r="F90" s="63">
        <v>144</v>
      </c>
      <c r="G90" s="63">
        <v>47</v>
      </c>
      <c r="H90" s="63">
        <v>47</v>
      </c>
      <c r="I90" s="63">
        <v>47</v>
      </c>
      <c r="J90" s="63">
        <v>2026</v>
      </c>
      <c r="K90" s="51" t="s">
        <v>224</v>
      </c>
    </row>
    <row r="91" spans="1:13" ht="15" customHeight="1" x14ac:dyDescent="0.25">
      <c r="A91" s="62" t="s">
        <v>965</v>
      </c>
      <c r="B91" s="51" t="s">
        <v>1069</v>
      </c>
      <c r="C91" s="52" t="s">
        <v>13</v>
      </c>
      <c r="D91" s="52">
        <v>2025</v>
      </c>
      <c r="E91" s="63">
        <v>400</v>
      </c>
      <c r="F91" s="63">
        <v>216</v>
      </c>
      <c r="G91" s="63">
        <v>38</v>
      </c>
      <c r="H91" s="63">
        <v>38</v>
      </c>
      <c r="I91" s="63">
        <v>38</v>
      </c>
      <c r="J91" s="63" t="s">
        <v>14</v>
      </c>
      <c r="K91" s="51" t="s">
        <v>224</v>
      </c>
      <c r="M91">
        <f>0.6*272</f>
        <v>163.19999999999999</v>
      </c>
    </row>
    <row r="92" spans="1:13" ht="15" customHeight="1" x14ac:dyDescent="0.25">
      <c r="A92" s="62" t="s">
        <v>913</v>
      </c>
      <c r="B92" s="51" t="s">
        <v>1058</v>
      </c>
      <c r="C92" s="52" t="s">
        <v>13</v>
      </c>
      <c r="D92" s="52">
        <v>2025</v>
      </c>
      <c r="E92" s="63">
        <v>400</v>
      </c>
      <c r="F92" s="63">
        <v>217</v>
      </c>
      <c r="G92" s="63">
        <v>75</v>
      </c>
      <c r="H92" s="63">
        <v>75</v>
      </c>
      <c r="I92" s="63">
        <v>75</v>
      </c>
      <c r="J92" s="63" t="s">
        <v>14</v>
      </c>
      <c r="K92" s="51" t="s">
        <v>15</v>
      </c>
    </row>
    <row r="93" spans="1:13" ht="15" customHeight="1" x14ac:dyDescent="0.25">
      <c r="A93" s="62" t="s">
        <v>731</v>
      </c>
      <c r="B93" s="51" t="s">
        <v>4073</v>
      </c>
      <c r="C93" s="52" t="s">
        <v>13</v>
      </c>
      <c r="D93" s="52">
        <v>2025</v>
      </c>
      <c r="E93" s="63">
        <v>335</v>
      </c>
      <c r="F93" s="63">
        <v>203</v>
      </c>
      <c r="G93" s="63">
        <v>24</v>
      </c>
      <c r="H93" s="63">
        <v>24</v>
      </c>
      <c r="I93" s="63">
        <v>24</v>
      </c>
      <c r="J93" s="63" t="s">
        <v>14</v>
      </c>
      <c r="K93" s="51" t="s">
        <v>15</v>
      </c>
    </row>
    <row r="94" spans="1:13" ht="15" customHeight="1" x14ac:dyDescent="0.25">
      <c r="A94" s="62" t="s">
        <v>1074</v>
      </c>
      <c r="B94" s="51" t="s">
        <v>4079</v>
      </c>
      <c r="C94" s="52" t="s">
        <v>13</v>
      </c>
      <c r="D94" s="52">
        <v>2025</v>
      </c>
      <c r="E94" s="63">
        <v>365</v>
      </c>
      <c r="F94" s="85">
        <v>168</v>
      </c>
      <c r="G94" s="85">
        <v>0</v>
      </c>
      <c r="H94" s="85">
        <v>82</v>
      </c>
      <c r="I94" s="85">
        <v>163</v>
      </c>
      <c r="J94" s="63">
        <v>2026</v>
      </c>
      <c r="K94" s="51" t="s">
        <v>15</v>
      </c>
      <c r="L94" s="83">
        <v>1</v>
      </c>
      <c r="M94" s="83" t="s">
        <v>4094</v>
      </c>
    </row>
    <row r="95" spans="1:13" ht="15" customHeight="1" x14ac:dyDescent="0.25">
      <c r="A95" s="62" t="s">
        <v>1074</v>
      </c>
      <c r="B95" s="51" t="s">
        <v>1061</v>
      </c>
      <c r="C95" s="52" t="s">
        <v>13</v>
      </c>
      <c r="D95" s="52">
        <v>2025</v>
      </c>
      <c r="E95" s="63">
        <v>400</v>
      </c>
      <c r="F95" s="63">
        <v>305</v>
      </c>
      <c r="G95" s="63">
        <v>28</v>
      </c>
      <c r="H95" s="63">
        <v>28</v>
      </c>
      <c r="I95" s="63">
        <v>28</v>
      </c>
      <c r="J95" s="63" t="s">
        <v>14</v>
      </c>
      <c r="K95" s="51" t="s">
        <v>15</v>
      </c>
    </row>
    <row r="96" spans="1:13" ht="15" customHeight="1" x14ac:dyDescent="0.25">
      <c r="A96" s="62" t="s">
        <v>1073</v>
      </c>
      <c r="B96" s="51" t="s">
        <v>4076</v>
      </c>
      <c r="C96" s="52" t="s">
        <v>13</v>
      </c>
      <c r="D96" s="52">
        <v>2025</v>
      </c>
      <c r="E96" s="63">
        <v>224</v>
      </c>
      <c r="F96" s="63">
        <v>122</v>
      </c>
      <c r="G96" s="63">
        <v>246</v>
      </c>
      <c r="H96" s="63">
        <v>246</v>
      </c>
      <c r="I96" s="63">
        <v>246</v>
      </c>
      <c r="J96" s="63" t="s">
        <v>14</v>
      </c>
      <c r="K96" s="51" t="s">
        <v>49</v>
      </c>
    </row>
    <row r="97" spans="1:13" ht="15" customHeight="1" x14ac:dyDescent="0.25">
      <c r="A97" s="62" t="s">
        <v>1075</v>
      </c>
      <c r="B97" s="51" t="s">
        <v>4078</v>
      </c>
      <c r="C97" s="52" t="s">
        <v>13</v>
      </c>
      <c r="D97" s="52">
        <v>2025</v>
      </c>
      <c r="E97" s="63">
        <v>148</v>
      </c>
      <c r="F97" s="63">
        <v>13</v>
      </c>
      <c r="G97" s="63">
        <v>103</v>
      </c>
      <c r="H97" s="63">
        <v>103</v>
      </c>
      <c r="I97" s="63">
        <v>103</v>
      </c>
      <c r="J97" s="63" t="s">
        <v>14</v>
      </c>
      <c r="K97" s="51" t="s">
        <v>15</v>
      </c>
    </row>
    <row r="98" spans="1:13" ht="15" customHeight="1" x14ac:dyDescent="0.25">
      <c r="A98" s="62" t="s">
        <v>1073</v>
      </c>
      <c r="B98" s="51" t="s">
        <v>4077</v>
      </c>
      <c r="C98" s="52" t="s">
        <v>13</v>
      </c>
      <c r="D98" s="52">
        <v>2025</v>
      </c>
      <c r="E98" s="63">
        <v>484</v>
      </c>
      <c r="F98" s="85">
        <v>29</v>
      </c>
      <c r="G98" s="85">
        <v>0</v>
      </c>
      <c r="H98" s="85">
        <v>80</v>
      </c>
      <c r="I98" s="85">
        <v>160</v>
      </c>
      <c r="J98" s="85">
        <v>2026</v>
      </c>
      <c r="K98" s="51" t="s">
        <v>49</v>
      </c>
      <c r="L98" s="83">
        <v>1</v>
      </c>
      <c r="M98" s="83" t="s">
        <v>4092</v>
      </c>
    </row>
    <row r="99" spans="1:13" ht="15" customHeight="1" x14ac:dyDescent="0.25">
      <c r="A99" s="62" t="s">
        <v>890</v>
      </c>
      <c r="B99" s="51" t="s">
        <v>4075</v>
      </c>
      <c r="C99" s="52" t="s">
        <v>13</v>
      </c>
      <c r="D99" s="52">
        <v>2025</v>
      </c>
      <c r="E99" s="63">
        <v>290</v>
      </c>
      <c r="F99" s="63">
        <v>58</v>
      </c>
      <c r="G99" s="63">
        <v>32</v>
      </c>
      <c r="H99" s="63">
        <v>32</v>
      </c>
      <c r="I99" s="63">
        <v>32</v>
      </c>
      <c r="J99" s="63" t="s">
        <v>14</v>
      </c>
      <c r="K99" s="51" t="s">
        <v>15</v>
      </c>
    </row>
    <row r="100" spans="1:13" ht="15" customHeight="1" x14ac:dyDescent="0.25">
      <c r="A100" s="62" t="s">
        <v>1086</v>
      </c>
      <c r="B100" s="51" t="s">
        <v>4085</v>
      </c>
      <c r="C100" s="52" t="s">
        <v>13</v>
      </c>
      <c r="D100" s="52">
        <v>2025</v>
      </c>
      <c r="E100" s="63">
        <v>285</v>
      </c>
      <c r="F100" s="85">
        <v>106</v>
      </c>
      <c r="G100" s="87">
        <v>50</v>
      </c>
      <c r="H100" s="87">
        <v>100</v>
      </c>
      <c r="I100" s="87">
        <v>100</v>
      </c>
      <c r="J100" s="63" t="s">
        <v>14</v>
      </c>
      <c r="K100" s="51" t="s">
        <v>224</v>
      </c>
      <c r="L100" s="83">
        <v>1</v>
      </c>
      <c r="M100" s="83" t="s">
        <v>4090</v>
      </c>
    </row>
    <row r="101" spans="1:13" ht="15" customHeight="1" x14ac:dyDescent="0.25">
      <c r="A101" s="62" t="s">
        <v>1084</v>
      </c>
      <c r="B101" s="51" t="s">
        <v>187</v>
      </c>
      <c r="C101" s="52" t="s">
        <v>13</v>
      </c>
      <c r="D101" s="52">
        <v>2024</v>
      </c>
      <c r="E101" s="63">
        <v>285</v>
      </c>
      <c r="F101" s="63">
        <v>220</v>
      </c>
      <c r="G101" s="60">
        <v>76.499329899597797</v>
      </c>
      <c r="H101" s="63">
        <v>76</v>
      </c>
      <c r="I101" s="63">
        <v>76</v>
      </c>
      <c r="J101" s="63" t="s">
        <v>14</v>
      </c>
      <c r="K101" s="51" t="s">
        <v>224</v>
      </c>
    </row>
    <row r="102" spans="1:13" ht="15" customHeight="1" x14ac:dyDescent="0.25">
      <c r="A102" s="62" t="s">
        <v>1083</v>
      </c>
      <c r="B102" s="51" t="s">
        <v>188</v>
      </c>
      <c r="C102" s="52" t="s">
        <v>13</v>
      </c>
      <c r="D102" s="52">
        <v>2024</v>
      </c>
      <c r="E102" s="63">
        <v>355</v>
      </c>
      <c r="F102" s="63">
        <v>238</v>
      </c>
      <c r="G102" s="60">
        <v>216.415003502052</v>
      </c>
      <c r="H102" s="63">
        <v>216</v>
      </c>
      <c r="I102" s="63">
        <v>216</v>
      </c>
      <c r="J102" s="63" t="s">
        <v>14</v>
      </c>
      <c r="K102" s="51" t="s">
        <v>224</v>
      </c>
    </row>
    <row r="103" spans="1:13" ht="15" customHeight="1" x14ac:dyDescent="0.25">
      <c r="A103" s="62" t="s">
        <v>1085</v>
      </c>
      <c r="B103" s="51" t="s">
        <v>190</v>
      </c>
      <c r="C103" s="52" t="s">
        <v>13</v>
      </c>
      <c r="D103" s="52">
        <v>2024</v>
      </c>
      <c r="E103" s="63">
        <v>370</v>
      </c>
      <c r="F103" s="85">
        <v>120</v>
      </c>
      <c r="G103" s="60">
        <v>74.248046999591807</v>
      </c>
      <c r="H103" s="63">
        <v>74</v>
      </c>
      <c r="I103" s="63">
        <v>74</v>
      </c>
      <c r="J103" s="63" t="s">
        <v>14</v>
      </c>
      <c r="K103" s="51" t="s">
        <v>224</v>
      </c>
      <c r="L103" s="83">
        <v>1</v>
      </c>
      <c r="M103" s="83" t="s">
        <v>4088</v>
      </c>
    </row>
    <row r="104" spans="1:13" ht="15" customHeight="1" x14ac:dyDescent="0.25">
      <c r="A104" s="62" t="s">
        <v>1084</v>
      </c>
      <c r="B104" s="51" t="s">
        <v>4086</v>
      </c>
      <c r="C104" s="52" t="s">
        <v>13</v>
      </c>
      <c r="D104" s="52">
        <v>2025</v>
      </c>
      <c r="E104" s="63">
        <v>400</v>
      </c>
      <c r="F104" s="63">
        <v>183</v>
      </c>
      <c r="G104" s="60">
        <v>217</v>
      </c>
      <c r="H104" s="63">
        <v>217</v>
      </c>
      <c r="I104" s="63">
        <v>217</v>
      </c>
      <c r="J104" s="63" t="s">
        <v>14</v>
      </c>
      <c r="K104" s="51" t="s">
        <v>224</v>
      </c>
    </row>
    <row r="105" spans="1:13" ht="15" customHeight="1" x14ac:dyDescent="0.25">
      <c r="A105" s="62" t="s">
        <v>941</v>
      </c>
      <c r="B105" s="51" t="s">
        <v>1068</v>
      </c>
      <c r="C105" s="52" t="s">
        <v>13</v>
      </c>
      <c r="D105" s="52">
        <v>2025</v>
      </c>
      <c r="E105" s="63">
        <v>355</v>
      </c>
      <c r="F105" s="63">
        <v>186</v>
      </c>
      <c r="G105" s="63">
        <v>26</v>
      </c>
      <c r="H105" s="63">
        <v>26</v>
      </c>
      <c r="I105" s="63">
        <v>26</v>
      </c>
      <c r="J105" s="63" t="s">
        <v>14</v>
      </c>
      <c r="K105" s="51" t="s">
        <v>224</v>
      </c>
    </row>
    <row r="107" spans="1:13" x14ac:dyDescent="0.25">
      <c r="M107">
        <f>0.6*167</f>
        <v>100.2</v>
      </c>
    </row>
    <row r="108" spans="1:13" x14ac:dyDescent="0.25">
      <c r="H108" s="88">
        <v>268</v>
      </c>
      <c r="I108">
        <f>+H108*0.6</f>
        <v>160.79999999999998</v>
      </c>
    </row>
  </sheetData>
  <autoFilter ref="A1:M10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:AB223"/>
  <sheetViews>
    <sheetView workbookViewId="0">
      <pane xSplit="4" ySplit="1" topLeftCell="E191" activePane="bottomRight" state="frozen"/>
      <selection activeCell="J17" sqref="J17"/>
      <selection pane="topRight" activeCell="J17" sqref="J17"/>
      <selection pane="bottomLeft" activeCell="J17" sqref="J17"/>
      <selection pane="bottomRight" activeCell="J17" sqref="J17"/>
    </sheetView>
  </sheetViews>
  <sheetFormatPr defaultRowHeight="15" x14ac:dyDescent="0.25"/>
  <cols>
    <col min="1" max="1" width="8.42578125" bestFit="1" customWidth="1"/>
    <col min="2" max="2" width="16.140625" bestFit="1" customWidth="1"/>
    <col min="3" max="3" width="13.42578125" bestFit="1" customWidth="1"/>
    <col min="4" max="4" width="19.42578125" customWidth="1"/>
    <col min="5" max="5" width="29.140625" bestFit="1" customWidth="1"/>
    <col min="6" max="6" width="9.28515625" hidden="1" customWidth="1"/>
    <col min="7" max="7" width="10.5703125" hidden="1" customWidth="1"/>
    <col min="8" max="8" width="9.5703125" hidden="1" customWidth="1"/>
    <col min="9" max="9" width="8.42578125" bestFit="1" customWidth="1"/>
    <col min="10" max="10" width="12.85546875" customWidth="1"/>
    <col min="11" max="11" width="24.85546875" customWidth="1"/>
    <col min="12" max="12" width="15" customWidth="1"/>
    <col min="13" max="13" width="8.5703125" bestFit="1" customWidth="1"/>
    <col min="14" max="14" width="10.5703125" customWidth="1"/>
    <col min="15" max="15" width="13.28515625" customWidth="1"/>
    <col min="16" max="16" width="14.42578125" customWidth="1"/>
    <col min="17" max="17" width="14.42578125" style="3" customWidth="1"/>
    <col min="18" max="20" width="14.42578125" customWidth="1"/>
    <col min="21" max="21" width="21.5703125" customWidth="1"/>
    <col min="22" max="22" width="88.7109375" bestFit="1" customWidth="1"/>
    <col min="23" max="23" width="73.5703125" customWidth="1"/>
    <col min="28" max="28" width="25.7109375" customWidth="1"/>
  </cols>
  <sheetData>
    <row r="1" spans="1:28" ht="75" x14ac:dyDescent="0.25">
      <c r="A1" s="1" t="s">
        <v>193</v>
      </c>
      <c r="B1" s="1" t="s">
        <v>194</v>
      </c>
      <c r="C1" s="1" t="s">
        <v>195</v>
      </c>
      <c r="D1" s="1" t="s">
        <v>193</v>
      </c>
      <c r="E1" s="1" t="s">
        <v>196</v>
      </c>
      <c r="F1" s="1" t="s">
        <v>197</v>
      </c>
      <c r="G1" s="1" t="s">
        <v>198</v>
      </c>
      <c r="H1" s="1" t="s">
        <v>199</v>
      </c>
      <c r="I1" s="23" t="s">
        <v>200</v>
      </c>
      <c r="J1" s="23" t="s">
        <v>201</v>
      </c>
      <c r="K1" s="27" t="s">
        <v>202</v>
      </c>
      <c r="L1" s="30" t="s">
        <v>203</v>
      </c>
      <c r="M1" s="24" t="s">
        <v>2</v>
      </c>
      <c r="N1" s="28" t="s">
        <v>3</v>
      </c>
      <c r="O1" s="29" t="s">
        <v>204</v>
      </c>
      <c r="P1" s="29" t="s">
        <v>205</v>
      </c>
      <c r="Q1" s="24" t="s">
        <v>6</v>
      </c>
      <c r="R1" s="41" t="s">
        <v>7</v>
      </c>
      <c r="S1" s="41" t="s">
        <v>8</v>
      </c>
      <c r="T1" s="25" t="s">
        <v>9</v>
      </c>
      <c r="U1" s="24" t="s">
        <v>10</v>
      </c>
      <c r="V1" s="26" t="s">
        <v>206</v>
      </c>
      <c r="W1" t="s">
        <v>207</v>
      </c>
    </row>
    <row r="2" spans="1:28" x14ac:dyDescent="0.25">
      <c r="A2" t="s">
        <v>208</v>
      </c>
      <c r="B2" t="s">
        <v>209</v>
      </c>
      <c r="C2" t="s">
        <v>210</v>
      </c>
      <c r="D2" t="s">
        <v>211</v>
      </c>
      <c r="E2" t="s">
        <v>212</v>
      </c>
      <c r="F2" s="2">
        <v>57</v>
      </c>
      <c r="G2" s="3">
        <v>1</v>
      </c>
      <c r="H2" s="2">
        <v>57</v>
      </c>
      <c r="I2" s="2">
        <v>57</v>
      </c>
      <c r="J2" s="2">
        <v>57</v>
      </c>
      <c r="K2" s="33" t="s">
        <v>934</v>
      </c>
      <c r="M2" s="3" t="s">
        <v>13</v>
      </c>
      <c r="N2" s="3">
        <v>2025</v>
      </c>
      <c r="Q2">
        <v>57</v>
      </c>
      <c r="R2">
        <f t="shared" ref="R2:R33" si="0">+Q2</f>
        <v>57</v>
      </c>
      <c r="S2">
        <f t="shared" ref="S2:S33" si="1">Q2</f>
        <v>57</v>
      </c>
      <c r="T2" s="3" t="s">
        <v>14</v>
      </c>
      <c r="U2" t="s">
        <v>213</v>
      </c>
      <c r="V2" t="s">
        <v>953</v>
      </c>
      <c r="AB2" s="31" t="s">
        <v>213</v>
      </c>
    </row>
    <row r="3" spans="1:28" x14ac:dyDescent="0.25">
      <c r="A3" t="s">
        <v>214</v>
      </c>
      <c r="B3" t="s">
        <v>215</v>
      </c>
      <c r="C3" t="s">
        <v>216</v>
      </c>
      <c r="D3" t="s">
        <v>217</v>
      </c>
      <c r="E3" t="s">
        <v>218</v>
      </c>
      <c r="F3" s="2">
        <v>178.697410470101</v>
      </c>
      <c r="G3" s="3">
        <v>1</v>
      </c>
      <c r="H3" s="2">
        <v>178.697410470101</v>
      </c>
      <c r="I3" s="2">
        <v>178.697410470101</v>
      </c>
      <c r="J3" s="2">
        <v>150</v>
      </c>
      <c r="K3" s="33" t="s">
        <v>11</v>
      </c>
      <c r="M3" s="3" t="s">
        <v>13</v>
      </c>
      <c r="N3" s="3">
        <v>2024</v>
      </c>
      <c r="Q3">
        <v>179</v>
      </c>
      <c r="R3">
        <f t="shared" si="0"/>
        <v>179</v>
      </c>
      <c r="S3">
        <f t="shared" si="1"/>
        <v>179</v>
      </c>
      <c r="T3" s="3" t="s">
        <v>14</v>
      </c>
      <c r="U3" t="s">
        <v>15</v>
      </c>
      <c r="AB3" s="31" t="s">
        <v>49</v>
      </c>
    </row>
    <row r="4" spans="1:28" x14ac:dyDescent="0.25">
      <c r="A4" t="s">
        <v>219</v>
      </c>
      <c r="B4" t="s">
        <v>220</v>
      </c>
      <c r="C4" t="s">
        <v>221</v>
      </c>
      <c r="D4" t="s">
        <v>222</v>
      </c>
      <c r="E4" t="s">
        <v>223</v>
      </c>
      <c r="F4" s="2">
        <v>207.82336468732052</v>
      </c>
      <c r="G4" s="3">
        <v>4</v>
      </c>
      <c r="H4" s="2">
        <v>51.95584117183013</v>
      </c>
      <c r="I4" s="2">
        <v>81.921980199403706</v>
      </c>
      <c r="J4" s="2">
        <v>81.921980199403706</v>
      </c>
      <c r="K4" s="33" t="s">
        <v>890</v>
      </c>
      <c r="M4" s="3" t="s">
        <v>13</v>
      </c>
      <c r="N4" s="3">
        <v>2025</v>
      </c>
      <c r="Q4">
        <v>12</v>
      </c>
      <c r="R4">
        <f t="shared" si="0"/>
        <v>12</v>
      </c>
      <c r="S4">
        <f t="shared" si="1"/>
        <v>12</v>
      </c>
      <c r="T4" s="3">
        <v>2025</v>
      </c>
      <c r="U4" t="s">
        <v>15</v>
      </c>
      <c r="V4" t="s">
        <v>882</v>
      </c>
      <c r="AB4" s="31" t="s">
        <v>224</v>
      </c>
    </row>
    <row r="5" spans="1:28" x14ac:dyDescent="0.25">
      <c r="A5" t="s">
        <v>219</v>
      </c>
      <c r="B5" t="s">
        <v>225</v>
      </c>
      <c r="C5" t="s">
        <v>226</v>
      </c>
      <c r="D5" t="s">
        <v>222</v>
      </c>
      <c r="E5" t="s">
        <v>223</v>
      </c>
      <c r="F5" s="2">
        <v>328.55842320794858</v>
      </c>
      <c r="G5" s="3">
        <v>5</v>
      </c>
      <c r="H5" s="2">
        <v>65.711684641589713</v>
      </c>
      <c r="I5" s="2">
        <v>164</v>
      </c>
      <c r="J5" s="2">
        <v>150</v>
      </c>
      <c r="K5" s="33" t="s">
        <v>18</v>
      </c>
      <c r="M5" s="3" t="s">
        <v>13</v>
      </c>
      <c r="N5" s="3">
        <v>2024</v>
      </c>
      <c r="Q5" s="45">
        <v>45</v>
      </c>
      <c r="R5" s="45">
        <f t="shared" si="0"/>
        <v>45</v>
      </c>
      <c r="S5" s="45">
        <f t="shared" si="1"/>
        <v>45</v>
      </c>
      <c r="T5" s="3">
        <v>2024</v>
      </c>
      <c r="U5" t="s">
        <v>15</v>
      </c>
      <c r="V5" t="s">
        <v>882</v>
      </c>
      <c r="AB5" s="32" t="s">
        <v>15</v>
      </c>
    </row>
    <row r="6" spans="1:28" x14ac:dyDescent="0.25">
      <c r="A6" t="s">
        <v>219</v>
      </c>
      <c r="B6" t="s">
        <v>227</v>
      </c>
      <c r="C6" t="s">
        <v>228</v>
      </c>
      <c r="D6" t="s">
        <v>222</v>
      </c>
      <c r="E6" t="s">
        <v>223</v>
      </c>
      <c r="F6" s="2">
        <v>71</v>
      </c>
      <c r="G6" s="3">
        <v>2</v>
      </c>
      <c r="H6" s="2">
        <v>35.5</v>
      </c>
      <c r="I6" s="2">
        <v>42</v>
      </c>
      <c r="J6" s="2">
        <v>42</v>
      </c>
      <c r="K6" s="33"/>
      <c r="M6" s="3"/>
      <c r="N6" s="3"/>
      <c r="Q6" s="45"/>
      <c r="R6" s="45">
        <f t="shared" si="0"/>
        <v>0</v>
      </c>
      <c r="S6" s="45">
        <f t="shared" si="1"/>
        <v>0</v>
      </c>
      <c r="T6" s="3"/>
      <c r="U6" t="s">
        <v>213</v>
      </c>
      <c r="V6" t="s">
        <v>815</v>
      </c>
    </row>
    <row r="7" spans="1:28" x14ac:dyDescent="0.25">
      <c r="A7" t="s">
        <v>219</v>
      </c>
      <c r="B7" t="s">
        <v>229</v>
      </c>
      <c r="C7" t="s">
        <v>230</v>
      </c>
      <c r="D7" t="s">
        <v>222</v>
      </c>
      <c r="E7" t="s">
        <v>223</v>
      </c>
      <c r="F7" s="2">
        <v>175.22088380518119</v>
      </c>
      <c r="G7" s="3">
        <v>2</v>
      </c>
      <c r="H7" s="2">
        <v>87.610441902590594</v>
      </c>
      <c r="I7" s="2">
        <v>105.240143801136</v>
      </c>
      <c r="J7" s="2">
        <v>105.240143801136</v>
      </c>
      <c r="K7" s="33" t="s">
        <v>891</v>
      </c>
      <c r="M7" s="3" t="s">
        <v>13</v>
      </c>
      <c r="N7" s="3">
        <v>2024</v>
      </c>
      <c r="Q7" s="45">
        <v>12</v>
      </c>
      <c r="R7" s="45">
        <f t="shared" si="0"/>
        <v>12</v>
      </c>
      <c r="S7" s="45">
        <f t="shared" si="1"/>
        <v>12</v>
      </c>
      <c r="T7" s="3">
        <v>2024</v>
      </c>
      <c r="U7" t="s">
        <v>15</v>
      </c>
      <c r="V7" t="s">
        <v>901</v>
      </c>
    </row>
    <row r="8" spans="1:28" x14ac:dyDescent="0.25">
      <c r="A8" t="s">
        <v>219</v>
      </c>
      <c r="B8" t="s">
        <v>231</v>
      </c>
      <c r="C8" t="s">
        <v>232</v>
      </c>
      <c r="D8" t="s">
        <v>222</v>
      </c>
      <c r="E8" t="s">
        <v>223</v>
      </c>
      <c r="F8" s="2">
        <v>187.95448900186591</v>
      </c>
      <c r="G8" s="3">
        <v>4</v>
      </c>
      <c r="H8" s="2">
        <v>46.988622250466477</v>
      </c>
      <c r="I8" s="2">
        <v>60.612936955295901</v>
      </c>
      <c r="J8" s="2">
        <v>60.612936955295901</v>
      </c>
      <c r="K8" s="33" t="s">
        <v>18</v>
      </c>
      <c r="M8" s="3" t="s">
        <v>13</v>
      </c>
      <c r="N8" s="3">
        <v>2024</v>
      </c>
      <c r="Q8" s="45">
        <v>21</v>
      </c>
      <c r="R8" s="45">
        <f t="shared" si="0"/>
        <v>21</v>
      </c>
      <c r="S8" s="45">
        <f t="shared" si="1"/>
        <v>21</v>
      </c>
      <c r="T8" s="3">
        <v>2024</v>
      </c>
      <c r="U8" t="s">
        <v>15</v>
      </c>
      <c r="V8" t="s">
        <v>901</v>
      </c>
    </row>
    <row r="9" spans="1:28" x14ac:dyDescent="0.25">
      <c r="A9" t="s">
        <v>219</v>
      </c>
      <c r="B9" t="s">
        <v>233</v>
      </c>
      <c r="C9" t="s">
        <v>234</v>
      </c>
      <c r="D9" t="s">
        <v>222</v>
      </c>
      <c r="E9" t="s">
        <v>223</v>
      </c>
      <c r="F9" s="2">
        <v>13</v>
      </c>
      <c r="G9" s="3">
        <v>1</v>
      </c>
      <c r="H9" s="2">
        <v>13</v>
      </c>
      <c r="I9" s="2">
        <v>13</v>
      </c>
      <c r="J9" s="2">
        <v>0</v>
      </c>
      <c r="K9" s="33"/>
      <c r="M9" s="3"/>
      <c r="N9" s="3"/>
      <c r="Q9" s="45"/>
      <c r="R9" s="45">
        <f t="shared" si="0"/>
        <v>0</v>
      </c>
      <c r="S9" s="45">
        <f t="shared" si="1"/>
        <v>0</v>
      </c>
      <c r="T9" s="3"/>
      <c r="U9" t="s">
        <v>213</v>
      </c>
      <c r="V9" t="s">
        <v>815</v>
      </c>
    </row>
    <row r="10" spans="1:28" x14ac:dyDescent="0.25">
      <c r="A10" t="s">
        <v>219</v>
      </c>
      <c r="B10" t="s">
        <v>235</v>
      </c>
      <c r="C10" t="s">
        <v>236</v>
      </c>
      <c r="D10" t="s">
        <v>222</v>
      </c>
      <c r="E10" t="s">
        <v>223</v>
      </c>
      <c r="F10" s="2">
        <v>100.644556665636</v>
      </c>
      <c r="G10" s="3">
        <v>2</v>
      </c>
      <c r="H10" s="2">
        <v>50.322278332818001</v>
      </c>
      <c r="I10" s="2">
        <v>67.249259848023499</v>
      </c>
      <c r="J10" s="2">
        <v>67.249259848023499</v>
      </c>
      <c r="K10" s="33"/>
      <c r="M10" s="3"/>
      <c r="N10" s="3"/>
      <c r="Q10" s="45"/>
      <c r="R10" s="45">
        <f t="shared" si="0"/>
        <v>0</v>
      </c>
      <c r="S10" s="45">
        <f t="shared" si="1"/>
        <v>0</v>
      </c>
      <c r="T10" s="3"/>
      <c r="U10" t="s">
        <v>213</v>
      </c>
      <c r="V10" t="s">
        <v>815</v>
      </c>
    </row>
    <row r="11" spans="1:28" x14ac:dyDescent="0.25">
      <c r="A11" t="s">
        <v>237</v>
      </c>
      <c r="B11" t="s">
        <v>238</v>
      </c>
      <c r="C11" t="s">
        <v>239</v>
      </c>
      <c r="D11" t="s">
        <v>240</v>
      </c>
      <c r="E11" t="s">
        <v>241</v>
      </c>
      <c r="F11" s="2">
        <v>669</v>
      </c>
      <c r="G11" s="3">
        <v>3</v>
      </c>
      <c r="H11" s="2">
        <v>223</v>
      </c>
      <c r="I11" s="2">
        <v>342</v>
      </c>
      <c r="J11" s="2">
        <v>150</v>
      </c>
      <c r="K11" s="33" t="s">
        <v>22</v>
      </c>
      <c r="M11" s="3" t="s">
        <v>13</v>
      </c>
      <c r="N11" s="3">
        <v>2024</v>
      </c>
      <c r="Q11" s="45">
        <v>150</v>
      </c>
      <c r="R11" s="45">
        <f t="shared" si="0"/>
        <v>150</v>
      </c>
      <c r="S11" s="45">
        <f t="shared" si="1"/>
        <v>150</v>
      </c>
      <c r="T11" s="3" t="s">
        <v>14</v>
      </c>
      <c r="U11" t="s">
        <v>213</v>
      </c>
      <c r="V11" t="s">
        <v>815</v>
      </c>
    </row>
    <row r="12" spans="1:28" x14ac:dyDescent="0.25">
      <c r="A12" t="s">
        <v>237</v>
      </c>
      <c r="B12" t="s">
        <v>242</v>
      </c>
      <c r="C12" t="s">
        <v>243</v>
      </c>
      <c r="D12" t="s">
        <v>240</v>
      </c>
      <c r="E12" t="s">
        <v>241</v>
      </c>
      <c r="F12" s="2">
        <v>80.6593290082739</v>
      </c>
      <c r="G12" s="3">
        <v>3</v>
      </c>
      <c r="H12" s="2">
        <v>26.886443002757968</v>
      </c>
      <c r="I12" s="2">
        <v>50</v>
      </c>
      <c r="J12" s="2">
        <v>50</v>
      </c>
      <c r="K12" s="33" t="s">
        <v>811</v>
      </c>
      <c r="M12" s="3" t="s">
        <v>13</v>
      </c>
      <c r="N12" s="3">
        <v>2025</v>
      </c>
      <c r="Q12" s="45">
        <v>50</v>
      </c>
      <c r="R12" s="45">
        <f t="shared" si="0"/>
        <v>50</v>
      </c>
      <c r="S12" s="45">
        <f t="shared" si="1"/>
        <v>50</v>
      </c>
      <c r="T12" s="47" t="s">
        <v>14</v>
      </c>
      <c r="U12" t="s">
        <v>15</v>
      </c>
    </row>
    <row r="13" spans="1:28" x14ac:dyDescent="0.25">
      <c r="A13" t="s">
        <v>244</v>
      </c>
      <c r="B13" t="s">
        <v>245</v>
      </c>
      <c r="C13" t="s">
        <v>246</v>
      </c>
      <c r="D13" t="s">
        <v>247</v>
      </c>
      <c r="E13" t="s">
        <v>241</v>
      </c>
      <c r="F13" s="2">
        <v>52</v>
      </c>
      <c r="G13" s="3">
        <v>1</v>
      </c>
      <c r="H13" s="2">
        <v>52</v>
      </c>
      <c r="I13" s="2">
        <v>52</v>
      </c>
      <c r="J13" s="2">
        <v>52</v>
      </c>
      <c r="K13" s="33" t="s">
        <v>812</v>
      </c>
      <c r="M13" s="3" t="s">
        <v>13</v>
      </c>
      <c r="N13" s="3">
        <v>2025</v>
      </c>
      <c r="Q13" s="45">
        <v>52</v>
      </c>
      <c r="R13" s="45">
        <f t="shared" si="0"/>
        <v>52</v>
      </c>
      <c r="S13" s="45">
        <f t="shared" si="1"/>
        <v>52</v>
      </c>
      <c r="T13" s="47" t="s">
        <v>14</v>
      </c>
      <c r="U13" t="s">
        <v>213</v>
      </c>
      <c r="V13" s="35" t="s">
        <v>815</v>
      </c>
    </row>
    <row r="14" spans="1:28" x14ac:dyDescent="0.25">
      <c r="A14" t="s">
        <v>248</v>
      </c>
      <c r="B14" t="s">
        <v>895</v>
      </c>
      <c r="C14" t="s">
        <v>896</v>
      </c>
      <c r="D14" t="s">
        <v>251</v>
      </c>
      <c r="E14" t="s">
        <v>223</v>
      </c>
      <c r="F14" s="2"/>
      <c r="G14" s="2"/>
      <c r="H14" s="2"/>
      <c r="I14" s="2">
        <v>70</v>
      </c>
      <c r="J14" s="2">
        <v>70</v>
      </c>
      <c r="K14" s="33" t="s">
        <v>897</v>
      </c>
      <c r="M14" s="3" t="s">
        <v>13</v>
      </c>
      <c r="N14" s="3">
        <v>2025</v>
      </c>
      <c r="Q14" s="45">
        <v>70</v>
      </c>
      <c r="R14" s="45">
        <f t="shared" si="0"/>
        <v>70</v>
      </c>
      <c r="S14" s="45">
        <f t="shared" si="1"/>
        <v>70</v>
      </c>
      <c r="T14" s="3">
        <v>2025</v>
      </c>
      <c r="U14" t="s">
        <v>213</v>
      </c>
      <c r="V14" t="s">
        <v>894</v>
      </c>
    </row>
    <row r="15" spans="1:28" x14ac:dyDescent="0.25">
      <c r="A15" t="s">
        <v>248</v>
      </c>
      <c r="B15" t="s">
        <v>892</v>
      </c>
      <c r="C15" t="s">
        <v>893</v>
      </c>
      <c r="D15" t="s">
        <v>251</v>
      </c>
      <c r="E15" t="s">
        <v>223</v>
      </c>
      <c r="F15" s="2"/>
      <c r="G15" s="2"/>
      <c r="H15" s="2"/>
      <c r="I15" s="2">
        <v>63</v>
      </c>
      <c r="J15" s="2">
        <v>63</v>
      </c>
      <c r="K15" s="33" t="s">
        <v>897</v>
      </c>
      <c r="M15" s="3" t="s">
        <v>13</v>
      </c>
      <c r="N15" s="3">
        <v>2025</v>
      </c>
      <c r="Q15" s="45">
        <v>63</v>
      </c>
      <c r="R15" s="45">
        <f t="shared" si="0"/>
        <v>63</v>
      </c>
      <c r="S15" s="45">
        <f t="shared" si="1"/>
        <v>63</v>
      </c>
      <c r="T15" s="3">
        <v>2025</v>
      </c>
      <c r="U15" t="s">
        <v>213</v>
      </c>
      <c r="V15" t="s">
        <v>894</v>
      </c>
    </row>
    <row r="16" spans="1:28" x14ac:dyDescent="0.25">
      <c r="A16" t="s">
        <v>248</v>
      </c>
      <c r="B16" t="s">
        <v>249</v>
      </c>
      <c r="C16" t="s">
        <v>250</v>
      </c>
      <c r="D16" t="s">
        <v>251</v>
      </c>
      <c r="E16" t="s">
        <v>223</v>
      </c>
      <c r="F16" s="2">
        <v>54</v>
      </c>
      <c r="G16" s="3">
        <v>2</v>
      </c>
      <c r="H16" s="2">
        <v>27</v>
      </c>
      <c r="I16" s="2">
        <v>34</v>
      </c>
      <c r="J16" s="2">
        <v>34</v>
      </c>
      <c r="K16" s="33"/>
      <c r="M16" s="3"/>
      <c r="N16" s="3"/>
      <c r="Q16" s="45"/>
      <c r="R16" s="45">
        <f t="shared" si="0"/>
        <v>0</v>
      </c>
      <c r="S16" s="45">
        <f t="shared" si="1"/>
        <v>0</v>
      </c>
      <c r="T16" s="3"/>
      <c r="U16" t="s">
        <v>213</v>
      </c>
      <c r="V16" t="s">
        <v>815</v>
      </c>
    </row>
    <row r="17" spans="1:22" x14ac:dyDescent="0.25">
      <c r="A17" t="s">
        <v>252</v>
      </c>
      <c r="B17" t="s">
        <v>253</v>
      </c>
      <c r="C17" t="s">
        <v>254</v>
      </c>
      <c r="D17" t="s">
        <v>255</v>
      </c>
      <c r="E17" t="s">
        <v>256</v>
      </c>
      <c r="F17" s="2">
        <v>62</v>
      </c>
      <c r="G17" s="3">
        <v>2</v>
      </c>
      <c r="H17" s="2">
        <v>31</v>
      </c>
      <c r="I17" s="2">
        <v>32</v>
      </c>
      <c r="J17" s="2">
        <v>32</v>
      </c>
      <c r="K17" s="33" t="s">
        <v>784</v>
      </c>
      <c r="M17" s="3" t="s">
        <v>13</v>
      </c>
      <c r="N17" s="3">
        <v>2025</v>
      </c>
      <c r="Q17" s="45">
        <v>32</v>
      </c>
      <c r="R17" s="45">
        <f t="shared" si="0"/>
        <v>32</v>
      </c>
      <c r="S17" s="45">
        <f t="shared" si="1"/>
        <v>32</v>
      </c>
      <c r="T17" s="3">
        <v>2025</v>
      </c>
      <c r="U17" t="s">
        <v>49</v>
      </c>
      <c r="V17" s="34" t="s">
        <v>793</v>
      </c>
    </row>
    <row r="18" spans="1:22" x14ac:dyDescent="0.25">
      <c r="A18" t="s">
        <v>252</v>
      </c>
      <c r="B18" t="s">
        <v>257</v>
      </c>
      <c r="C18" t="s">
        <v>258</v>
      </c>
      <c r="D18" t="s">
        <v>255</v>
      </c>
      <c r="E18" t="s">
        <v>256</v>
      </c>
      <c r="F18" s="2">
        <v>109</v>
      </c>
      <c r="G18" s="3">
        <v>1</v>
      </c>
      <c r="H18" s="2">
        <v>109</v>
      </c>
      <c r="I18" s="2">
        <v>109</v>
      </c>
      <c r="J18" s="2">
        <v>109</v>
      </c>
      <c r="K18" s="33" t="s">
        <v>785</v>
      </c>
      <c r="M18" s="3" t="s">
        <v>13</v>
      </c>
      <c r="N18" s="3">
        <v>2025</v>
      </c>
      <c r="Q18" s="45">
        <v>109</v>
      </c>
      <c r="R18" s="45">
        <f t="shared" si="0"/>
        <v>109</v>
      </c>
      <c r="S18" s="45">
        <f t="shared" si="1"/>
        <v>109</v>
      </c>
      <c r="T18" s="3">
        <v>2025</v>
      </c>
      <c r="U18" t="s">
        <v>213</v>
      </c>
      <c r="V18" t="s">
        <v>343</v>
      </c>
    </row>
    <row r="19" spans="1:22" x14ac:dyDescent="0.25">
      <c r="A19" t="s">
        <v>252</v>
      </c>
      <c r="B19" t="s">
        <v>259</v>
      </c>
      <c r="C19" t="s">
        <v>260</v>
      </c>
      <c r="D19" t="s">
        <v>255</v>
      </c>
      <c r="E19" t="s">
        <v>256</v>
      </c>
      <c r="F19" s="2">
        <v>110.53824352649039</v>
      </c>
      <c r="G19" s="3">
        <v>2</v>
      </c>
      <c r="H19" s="2">
        <v>55.269121763245195</v>
      </c>
      <c r="I19" s="2">
        <v>61</v>
      </c>
      <c r="J19" s="2">
        <v>61</v>
      </c>
      <c r="K19" s="33" t="s">
        <v>786</v>
      </c>
      <c r="M19" s="3" t="s">
        <v>13</v>
      </c>
      <c r="N19" s="3">
        <v>2025</v>
      </c>
      <c r="Q19" s="45">
        <v>61</v>
      </c>
      <c r="R19" s="45">
        <f t="shared" si="0"/>
        <v>61</v>
      </c>
      <c r="S19" s="45">
        <f t="shared" si="1"/>
        <v>61</v>
      </c>
      <c r="T19" s="3">
        <v>2025</v>
      </c>
      <c r="U19" t="s">
        <v>213</v>
      </c>
      <c r="V19" t="s">
        <v>343</v>
      </c>
    </row>
    <row r="20" spans="1:22" ht="30" x14ac:dyDescent="0.25">
      <c r="A20" t="s">
        <v>252</v>
      </c>
      <c r="B20" t="s">
        <v>261</v>
      </c>
      <c r="C20" t="s">
        <v>262</v>
      </c>
      <c r="D20" t="s">
        <v>255</v>
      </c>
      <c r="E20" t="s">
        <v>256</v>
      </c>
      <c r="F20" s="2">
        <v>161.08039739306011</v>
      </c>
      <c r="G20" s="3">
        <v>2</v>
      </c>
      <c r="H20" s="2">
        <v>80.540198696530055</v>
      </c>
      <c r="I20" s="2">
        <v>104</v>
      </c>
      <c r="J20" s="2">
        <v>104</v>
      </c>
      <c r="K20" s="33" t="s">
        <v>787</v>
      </c>
      <c r="M20" s="3" t="s">
        <v>13</v>
      </c>
      <c r="N20" s="3">
        <v>2025</v>
      </c>
      <c r="Q20" s="45">
        <v>104</v>
      </c>
      <c r="R20" s="45">
        <f t="shared" si="0"/>
        <v>104</v>
      </c>
      <c r="S20" s="45">
        <f t="shared" si="1"/>
        <v>104</v>
      </c>
      <c r="T20" s="3">
        <v>2025</v>
      </c>
      <c r="U20" t="s">
        <v>15</v>
      </c>
      <c r="V20" s="34" t="s">
        <v>789</v>
      </c>
    </row>
    <row r="21" spans="1:22" x14ac:dyDescent="0.25">
      <c r="A21" t="s">
        <v>252</v>
      </c>
      <c r="B21" t="s">
        <v>263</v>
      </c>
      <c r="C21" t="s">
        <v>264</v>
      </c>
      <c r="D21" t="s">
        <v>255</v>
      </c>
      <c r="E21" t="s">
        <v>256</v>
      </c>
      <c r="F21" s="2">
        <v>128</v>
      </c>
      <c r="G21" s="3">
        <v>2</v>
      </c>
      <c r="H21" s="2">
        <v>64</v>
      </c>
      <c r="I21" s="2">
        <v>83</v>
      </c>
      <c r="J21" s="2">
        <v>83</v>
      </c>
      <c r="K21" s="33" t="s">
        <v>788</v>
      </c>
      <c r="M21" s="3" t="s">
        <v>13</v>
      </c>
      <c r="N21" s="3">
        <v>2025</v>
      </c>
      <c r="Q21" s="45">
        <v>83</v>
      </c>
      <c r="R21" s="45">
        <f t="shared" si="0"/>
        <v>83</v>
      </c>
      <c r="S21" s="45">
        <f t="shared" si="1"/>
        <v>83</v>
      </c>
      <c r="T21" s="3">
        <v>2025</v>
      </c>
      <c r="U21" t="s">
        <v>213</v>
      </c>
      <c r="V21" t="s">
        <v>343</v>
      </c>
    </row>
    <row r="22" spans="1:22" x14ac:dyDescent="0.25">
      <c r="A22" t="s">
        <v>265</v>
      </c>
      <c r="B22" t="s">
        <v>266</v>
      </c>
      <c r="C22" t="s">
        <v>267</v>
      </c>
      <c r="D22" t="s">
        <v>268</v>
      </c>
      <c r="E22" t="s">
        <v>269</v>
      </c>
      <c r="F22" s="2">
        <v>102.7145640663624</v>
      </c>
      <c r="G22" s="3">
        <v>2</v>
      </c>
      <c r="H22" s="2">
        <v>51.3572820331812</v>
      </c>
      <c r="I22" s="2">
        <v>90.714564066362399</v>
      </c>
      <c r="J22" s="2">
        <v>90.714564066362399</v>
      </c>
      <c r="K22" s="33" t="s">
        <v>24</v>
      </c>
      <c r="M22" s="3" t="s">
        <v>13</v>
      </c>
      <c r="N22" s="3">
        <v>2025</v>
      </c>
      <c r="Q22" s="45">
        <v>156</v>
      </c>
      <c r="R22" s="45">
        <f t="shared" si="0"/>
        <v>156</v>
      </c>
      <c r="S22" s="45">
        <f t="shared" si="1"/>
        <v>156</v>
      </c>
      <c r="T22" s="3">
        <v>2025</v>
      </c>
      <c r="U22" t="s">
        <v>15</v>
      </c>
      <c r="V22" t="s">
        <v>860</v>
      </c>
    </row>
    <row r="23" spans="1:22" x14ac:dyDescent="0.25">
      <c r="A23" t="s">
        <v>265</v>
      </c>
      <c r="B23" t="s">
        <v>270</v>
      </c>
      <c r="C23" t="s">
        <v>271</v>
      </c>
      <c r="D23" t="s">
        <v>268</v>
      </c>
      <c r="E23" t="s">
        <v>269</v>
      </c>
      <c r="F23" s="2">
        <v>48.489679352660104</v>
      </c>
      <c r="G23" s="3">
        <v>2</v>
      </c>
      <c r="H23" s="2">
        <v>24.244839676330052</v>
      </c>
      <c r="I23" s="2">
        <v>29.489679352660101</v>
      </c>
      <c r="J23" s="2">
        <v>29.489679352660101</v>
      </c>
      <c r="K23" s="33"/>
      <c r="M23" s="3"/>
      <c r="N23" s="3"/>
      <c r="Q23" s="45"/>
      <c r="R23" s="45">
        <f t="shared" si="0"/>
        <v>0</v>
      </c>
      <c r="S23" s="45">
        <f t="shared" si="1"/>
        <v>0</v>
      </c>
      <c r="T23" s="3"/>
      <c r="U23" t="s">
        <v>213</v>
      </c>
      <c r="V23" t="s">
        <v>859</v>
      </c>
    </row>
    <row r="24" spans="1:22" x14ac:dyDescent="0.25">
      <c r="A24" t="s">
        <v>265</v>
      </c>
      <c r="B24" t="s">
        <v>272</v>
      </c>
      <c r="C24" t="s">
        <v>273</v>
      </c>
      <c r="D24" t="s">
        <v>268</v>
      </c>
      <c r="E24" t="s">
        <v>269</v>
      </c>
      <c r="F24" s="2">
        <v>166</v>
      </c>
      <c r="G24" s="3">
        <v>3</v>
      </c>
      <c r="H24" s="2">
        <v>55.333333333333336</v>
      </c>
      <c r="I24" s="2">
        <v>69</v>
      </c>
      <c r="J24" s="2">
        <v>69</v>
      </c>
      <c r="K24" s="33" t="s">
        <v>24</v>
      </c>
      <c r="M24" s="3" t="s">
        <v>13</v>
      </c>
      <c r="N24" s="3">
        <v>2025</v>
      </c>
      <c r="Q24" s="45">
        <v>90</v>
      </c>
      <c r="R24" s="45">
        <f t="shared" si="0"/>
        <v>90</v>
      </c>
      <c r="S24" s="45">
        <f t="shared" si="1"/>
        <v>90</v>
      </c>
      <c r="T24" s="3">
        <v>2025</v>
      </c>
      <c r="U24" t="s">
        <v>15</v>
      </c>
      <c r="V24" t="s">
        <v>860</v>
      </c>
    </row>
    <row r="25" spans="1:22" x14ac:dyDescent="0.25">
      <c r="A25" t="s">
        <v>274</v>
      </c>
      <c r="B25" t="s">
        <v>275</v>
      </c>
      <c r="C25" t="s">
        <v>276</v>
      </c>
      <c r="D25" t="s">
        <v>277</v>
      </c>
      <c r="E25" t="s">
        <v>278</v>
      </c>
      <c r="F25" s="2">
        <v>38</v>
      </c>
      <c r="G25" s="3">
        <v>1</v>
      </c>
      <c r="H25" s="2">
        <v>38</v>
      </c>
      <c r="I25" s="2">
        <v>38</v>
      </c>
      <c r="J25" s="2">
        <v>38</v>
      </c>
      <c r="K25" s="33" t="s">
        <v>868</v>
      </c>
      <c r="M25" s="3" t="s">
        <v>13</v>
      </c>
      <c r="N25" s="3">
        <v>2025</v>
      </c>
      <c r="Q25" s="45">
        <v>38</v>
      </c>
      <c r="R25" s="45">
        <f t="shared" si="0"/>
        <v>38</v>
      </c>
      <c r="S25" s="45">
        <f t="shared" si="1"/>
        <v>38</v>
      </c>
      <c r="T25" s="3">
        <v>2025</v>
      </c>
      <c r="U25" t="s">
        <v>213</v>
      </c>
      <c r="V25" t="s">
        <v>884</v>
      </c>
    </row>
    <row r="26" spans="1:22" x14ac:dyDescent="0.25">
      <c r="A26" t="s">
        <v>279</v>
      </c>
      <c r="B26" t="s">
        <v>280</v>
      </c>
      <c r="C26" t="s">
        <v>281</v>
      </c>
      <c r="D26" t="s">
        <v>282</v>
      </c>
      <c r="E26" t="s">
        <v>283</v>
      </c>
      <c r="F26" s="2">
        <v>107.5999797202719</v>
      </c>
      <c r="G26" s="3">
        <v>2</v>
      </c>
      <c r="H26" s="2">
        <v>53.799989860135952</v>
      </c>
      <c r="I26" s="2">
        <v>54.440975120639202</v>
      </c>
      <c r="J26" s="2">
        <v>54.440975120639202</v>
      </c>
      <c r="K26" s="33" t="s">
        <v>807</v>
      </c>
      <c r="M26" s="3" t="s">
        <v>13</v>
      </c>
      <c r="N26" s="3">
        <v>2025</v>
      </c>
      <c r="Q26" s="45">
        <v>19</v>
      </c>
      <c r="R26" s="45">
        <f t="shared" si="0"/>
        <v>19</v>
      </c>
      <c r="S26" s="45">
        <f t="shared" si="1"/>
        <v>19</v>
      </c>
      <c r="T26" s="3" t="s">
        <v>14</v>
      </c>
      <c r="U26" t="s">
        <v>15</v>
      </c>
    </row>
    <row r="27" spans="1:22" x14ac:dyDescent="0.25">
      <c r="A27" t="s">
        <v>284</v>
      </c>
      <c r="B27" t="s">
        <v>285</v>
      </c>
      <c r="C27" t="s">
        <v>286</v>
      </c>
      <c r="D27" t="s">
        <v>287</v>
      </c>
      <c r="E27" t="s">
        <v>165</v>
      </c>
      <c r="F27" s="2">
        <v>149.0565868410757</v>
      </c>
      <c r="G27" s="3">
        <v>2</v>
      </c>
      <c r="H27" s="2">
        <v>74.52829342053785</v>
      </c>
      <c r="I27" s="2">
        <v>85.056586841075699</v>
      </c>
      <c r="J27" s="2">
        <v>85.056586841075699</v>
      </c>
      <c r="K27" s="33" t="s">
        <v>946</v>
      </c>
      <c r="M27" s="3" t="s">
        <v>13</v>
      </c>
      <c r="N27" s="3">
        <v>2024</v>
      </c>
      <c r="Q27" s="45">
        <v>85</v>
      </c>
      <c r="R27" s="45">
        <f t="shared" si="0"/>
        <v>85</v>
      </c>
      <c r="S27" s="45">
        <f t="shared" si="1"/>
        <v>85</v>
      </c>
      <c r="T27" s="3" t="s">
        <v>14</v>
      </c>
      <c r="U27" t="s">
        <v>224</v>
      </c>
      <c r="V27" t="s">
        <v>947</v>
      </c>
    </row>
    <row r="28" spans="1:22" x14ac:dyDescent="0.25">
      <c r="A28" t="s">
        <v>288</v>
      </c>
      <c r="B28" t="s">
        <v>289</v>
      </c>
      <c r="C28" t="s">
        <v>290</v>
      </c>
      <c r="D28" t="s">
        <v>291</v>
      </c>
      <c r="E28" t="s">
        <v>212</v>
      </c>
      <c r="F28" s="2">
        <v>47</v>
      </c>
      <c r="G28" s="3">
        <v>1</v>
      </c>
      <c r="H28" s="2">
        <v>47</v>
      </c>
      <c r="I28" s="2">
        <v>47</v>
      </c>
      <c r="J28" s="2">
        <v>47</v>
      </c>
      <c r="K28" s="33" t="s">
        <v>948</v>
      </c>
      <c r="M28" s="3" t="s">
        <v>13</v>
      </c>
      <c r="N28" s="3">
        <v>2025</v>
      </c>
      <c r="Q28" s="45">
        <v>47</v>
      </c>
      <c r="R28" s="45">
        <f t="shared" si="0"/>
        <v>47</v>
      </c>
      <c r="S28" s="45">
        <f t="shared" si="1"/>
        <v>47</v>
      </c>
      <c r="T28" s="3" t="s">
        <v>14</v>
      </c>
      <c r="U28" t="s">
        <v>213</v>
      </c>
      <c r="V28" t="s">
        <v>953</v>
      </c>
    </row>
    <row r="29" spans="1:22" x14ac:dyDescent="0.25">
      <c r="A29" t="s">
        <v>288</v>
      </c>
      <c r="B29" t="s">
        <v>292</v>
      </c>
      <c r="C29" t="s">
        <v>293</v>
      </c>
      <c r="D29" t="s">
        <v>291</v>
      </c>
      <c r="E29" t="s">
        <v>212</v>
      </c>
      <c r="F29" s="2">
        <v>210</v>
      </c>
      <c r="G29" s="3">
        <v>3</v>
      </c>
      <c r="H29" s="2">
        <v>70</v>
      </c>
      <c r="I29" s="2">
        <v>132</v>
      </c>
      <c r="J29" s="2">
        <v>132</v>
      </c>
      <c r="K29" s="33" t="s">
        <v>948</v>
      </c>
      <c r="M29" s="3" t="s">
        <v>13</v>
      </c>
      <c r="N29" s="3">
        <v>2025</v>
      </c>
      <c r="Q29" s="45">
        <v>132</v>
      </c>
      <c r="R29" s="45">
        <f t="shared" si="0"/>
        <v>132</v>
      </c>
      <c r="S29" s="45">
        <f t="shared" si="1"/>
        <v>132</v>
      </c>
      <c r="T29" s="3" t="s">
        <v>14</v>
      </c>
      <c r="U29" t="s">
        <v>213</v>
      </c>
      <c r="V29" t="s">
        <v>953</v>
      </c>
    </row>
    <row r="30" spans="1:22" x14ac:dyDescent="0.25">
      <c r="A30" t="s">
        <v>294</v>
      </c>
      <c r="B30" t="s">
        <v>295</v>
      </c>
      <c r="C30" t="s">
        <v>296</v>
      </c>
      <c r="D30" t="s">
        <v>297</v>
      </c>
      <c r="E30" t="s">
        <v>298</v>
      </c>
      <c r="F30" s="2">
        <v>25</v>
      </c>
      <c r="G30" s="3">
        <v>1</v>
      </c>
      <c r="H30" s="2">
        <v>25</v>
      </c>
      <c r="I30" s="2">
        <v>25</v>
      </c>
      <c r="J30" s="2">
        <v>25</v>
      </c>
      <c r="K30" s="33" t="s">
        <v>790</v>
      </c>
      <c r="M30" s="3" t="s">
        <v>13</v>
      </c>
      <c r="N30" s="3">
        <v>2025</v>
      </c>
      <c r="Q30" s="45">
        <v>25</v>
      </c>
      <c r="R30" s="45">
        <f t="shared" si="0"/>
        <v>25</v>
      </c>
      <c r="S30" s="45">
        <f t="shared" si="1"/>
        <v>25</v>
      </c>
      <c r="T30" s="3">
        <v>2025</v>
      </c>
      <c r="U30" t="s">
        <v>213</v>
      </c>
      <c r="V30" t="s">
        <v>343</v>
      </c>
    </row>
    <row r="31" spans="1:22" x14ac:dyDescent="0.25">
      <c r="A31" t="s">
        <v>862</v>
      </c>
      <c r="C31" t="s">
        <v>863</v>
      </c>
      <c r="D31" t="s">
        <v>861</v>
      </c>
      <c r="E31" t="s">
        <v>376</v>
      </c>
      <c r="F31" s="2"/>
      <c r="G31" s="3"/>
      <c r="H31" s="2"/>
      <c r="I31" s="2"/>
      <c r="J31" s="2"/>
      <c r="K31" s="33" t="s">
        <v>30</v>
      </c>
      <c r="M31" s="3" t="s">
        <v>13</v>
      </c>
      <c r="N31" s="3">
        <v>2025</v>
      </c>
      <c r="Q31" s="45">
        <v>53</v>
      </c>
      <c r="R31" s="45">
        <f t="shared" si="0"/>
        <v>53</v>
      </c>
      <c r="S31" s="45">
        <f t="shared" si="1"/>
        <v>53</v>
      </c>
      <c r="T31" s="3">
        <v>2025</v>
      </c>
      <c r="U31" t="s">
        <v>15</v>
      </c>
      <c r="V31" t="s">
        <v>875</v>
      </c>
    </row>
    <row r="32" spans="1:22" x14ac:dyDescent="0.25">
      <c r="A32" t="s">
        <v>862</v>
      </c>
      <c r="C32" t="s">
        <v>864</v>
      </c>
      <c r="D32" t="s">
        <v>861</v>
      </c>
      <c r="E32" t="s">
        <v>376</v>
      </c>
      <c r="F32" s="2"/>
      <c r="G32" s="3"/>
      <c r="H32" s="2"/>
      <c r="I32" s="2"/>
      <c r="J32" s="2"/>
      <c r="K32" s="33" t="s">
        <v>144</v>
      </c>
      <c r="M32" s="3" t="s">
        <v>13</v>
      </c>
      <c r="N32" s="3">
        <v>2025</v>
      </c>
      <c r="Q32" s="45">
        <v>18</v>
      </c>
      <c r="R32" s="45">
        <f t="shared" si="0"/>
        <v>18</v>
      </c>
      <c r="S32" s="45">
        <f t="shared" si="1"/>
        <v>18</v>
      </c>
      <c r="T32" s="3">
        <v>2025</v>
      </c>
      <c r="U32" t="s">
        <v>224</v>
      </c>
      <c r="V32" t="s">
        <v>876</v>
      </c>
    </row>
    <row r="33" spans="1:22" x14ac:dyDescent="0.25">
      <c r="A33" t="s">
        <v>862</v>
      </c>
      <c r="C33" t="s">
        <v>865</v>
      </c>
      <c r="D33" t="s">
        <v>861</v>
      </c>
      <c r="E33" t="s">
        <v>376</v>
      </c>
      <c r="F33" s="2"/>
      <c r="G33" s="3"/>
      <c r="H33" s="2"/>
      <c r="I33" s="2"/>
      <c r="J33" s="2"/>
      <c r="K33" s="33" t="s">
        <v>869</v>
      </c>
      <c r="M33" s="3" t="s">
        <v>13</v>
      </c>
      <c r="N33" s="3">
        <v>2025</v>
      </c>
      <c r="Q33" s="45">
        <v>136</v>
      </c>
      <c r="R33" s="45">
        <f t="shared" si="0"/>
        <v>136</v>
      </c>
      <c r="S33" s="45">
        <f t="shared" si="1"/>
        <v>136</v>
      </c>
      <c r="T33" s="3">
        <v>2025</v>
      </c>
      <c r="U33" t="s">
        <v>15</v>
      </c>
      <c r="V33" t="s">
        <v>875</v>
      </c>
    </row>
    <row r="34" spans="1:22" x14ac:dyDescent="0.25">
      <c r="A34" t="s">
        <v>862</v>
      </c>
      <c r="C34" t="s">
        <v>867</v>
      </c>
      <c r="D34" t="s">
        <v>861</v>
      </c>
      <c r="E34" t="s">
        <v>376</v>
      </c>
      <c r="F34" s="2"/>
      <c r="G34" s="3"/>
      <c r="H34" s="2"/>
      <c r="I34" s="2"/>
      <c r="J34" s="2"/>
      <c r="K34" s="33" t="s">
        <v>871</v>
      </c>
      <c r="M34" s="3" t="s">
        <v>13</v>
      </c>
      <c r="N34" s="3">
        <v>2025</v>
      </c>
      <c r="Q34" s="45">
        <v>17</v>
      </c>
      <c r="R34" s="45">
        <f t="shared" ref="R34:R52" si="2">+Q34</f>
        <v>17</v>
      </c>
      <c r="S34" s="45">
        <f t="shared" ref="S34:S52" si="3">Q34</f>
        <v>17</v>
      </c>
      <c r="T34" s="3">
        <v>2025</v>
      </c>
      <c r="U34" t="s">
        <v>15</v>
      </c>
      <c r="V34" t="s">
        <v>875</v>
      </c>
    </row>
    <row r="35" spans="1:22" x14ac:dyDescent="0.25">
      <c r="A35" t="s">
        <v>862</v>
      </c>
      <c r="C35" t="s">
        <v>866</v>
      </c>
      <c r="D35" t="s">
        <v>861</v>
      </c>
      <c r="E35" t="s">
        <v>376</v>
      </c>
      <c r="F35" s="2"/>
      <c r="G35" s="3"/>
      <c r="H35" s="2"/>
      <c r="I35" s="2"/>
      <c r="J35" s="2"/>
      <c r="K35" s="33" t="s">
        <v>144</v>
      </c>
      <c r="M35" s="3" t="s">
        <v>13</v>
      </c>
      <c r="N35" s="3">
        <v>2025</v>
      </c>
      <c r="Q35" s="45">
        <v>10</v>
      </c>
      <c r="R35" s="45">
        <f t="shared" si="2"/>
        <v>10</v>
      </c>
      <c r="S35" s="45">
        <f t="shared" si="3"/>
        <v>10</v>
      </c>
      <c r="T35" s="3">
        <v>2025</v>
      </c>
      <c r="U35" t="s">
        <v>224</v>
      </c>
      <c r="V35" t="s">
        <v>876</v>
      </c>
    </row>
    <row r="36" spans="1:22" x14ac:dyDescent="0.25">
      <c r="A36" t="s">
        <v>299</v>
      </c>
      <c r="B36" t="s">
        <v>300</v>
      </c>
      <c r="C36" t="s">
        <v>301</v>
      </c>
      <c r="D36" t="s">
        <v>302</v>
      </c>
      <c r="E36" t="s">
        <v>241</v>
      </c>
      <c r="F36" s="2">
        <v>23</v>
      </c>
      <c r="G36" s="3">
        <v>1</v>
      </c>
      <c r="H36" s="2">
        <v>23</v>
      </c>
      <c r="I36" s="2">
        <v>23</v>
      </c>
      <c r="J36" s="2">
        <v>23</v>
      </c>
      <c r="K36" s="33" t="s">
        <v>813</v>
      </c>
      <c r="M36" s="3" t="s">
        <v>13</v>
      </c>
      <c r="N36" s="3">
        <v>2025</v>
      </c>
      <c r="Q36" s="45">
        <v>23</v>
      </c>
      <c r="R36" s="45">
        <f t="shared" si="2"/>
        <v>23</v>
      </c>
      <c r="S36" s="45">
        <f t="shared" si="3"/>
        <v>23</v>
      </c>
      <c r="T36" s="47" t="s">
        <v>14</v>
      </c>
      <c r="U36" t="s">
        <v>213</v>
      </c>
      <c r="V36" s="35" t="s">
        <v>815</v>
      </c>
    </row>
    <row r="37" spans="1:22" x14ac:dyDescent="0.25">
      <c r="A37" t="s">
        <v>299</v>
      </c>
      <c r="B37" t="s">
        <v>303</v>
      </c>
      <c r="C37" t="s">
        <v>304</v>
      </c>
      <c r="D37" t="s">
        <v>302</v>
      </c>
      <c r="E37" t="s">
        <v>241</v>
      </c>
      <c r="F37" s="2">
        <v>109</v>
      </c>
      <c r="G37" s="3">
        <v>2</v>
      </c>
      <c r="H37" s="2">
        <v>54.5</v>
      </c>
      <c r="I37" s="2">
        <v>57</v>
      </c>
      <c r="J37" s="2">
        <v>57</v>
      </c>
      <c r="K37" s="33" t="s">
        <v>34</v>
      </c>
      <c r="M37" s="3" t="s">
        <v>13</v>
      </c>
      <c r="N37" s="3">
        <v>2025</v>
      </c>
      <c r="Q37" s="45">
        <v>57</v>
      </c>
      <c r="R37" s="45">
        <f t="shared" si="2"/>
        <v>57</v>
      </c>
      <c r="S37" s="45">
        <f t="shared" si="3"/>
        <v>57</v>
      </c>
      <c r="T37" s="47" t="s">
        <v>14</v>
      </c>
      <c r="U37" t="s">
        <v>213</v>
      </c>
      <c r="V37" s="35" t="s">
        <v>815</v>
      </c>
    </row>
    <row r="38" spans="1:22" x14ac:dyDescent="0.25">
      <c r="A38" t="s">
        <v>299</v>
      </c>
      <c r="B38" t="s">
        <v>305</v>
      </c>
      <c r="C38" t="s">
        <v>306</v>
      </c>
      <c r="D38" t="s">
        <v>302</v>
      </c>
      <c r="E38" t="s">
        <v>241</v>
      </c>
      <c r="F38" s="2">
        <v>22.823378365038501</v>
      </c>
      <c r="G38" s="3">
        <v>1</v>
      </c>
      <c r="H38" s="2">
        <v>22.823378365038501</v>
      </c>
      <c r="I38" s="2">
        <v>22.823378365038501</v>
      </c>
      <c r="J38" s="2">
        <v>22.823378365038501</v>
      </c>
      <c r="K38" s="33" t="s">
        <v>34</v>
      </c>
      <c r="M38" s="3" t="s">
        <v>13</v>
      </c>
      <c r="N38" s="3">
        <v>2024</v>
      </c>
      <c r="Q38" s="45">
        <v>23</v>
      </c>
      <c r="R38" s="45">
        <f t="shared" si="2"/>
        <v>23</v>
      </c>
      <c r="S38" s="45">
        <f t="shared" si="3"/>
        <v>23</v>
      </c>
      <c r="T38" s="47" t="s">
        <v>14</v>
      </c>
      <c r="U38" t="s">
        <v>213</v>
      </c>
      <c r="V38" t="s">
        <v>815</v>
      </c>
    </row>
    <row r="39" spans="1:22" x14ac:dyDescent="0.25">
      <c r="A39" t="s">
        <v>299</v>
      </c>
      <c r="B39" t="s">
        <v>307</v>
      </c>
      <c r="C39" t="s">
        <v>308</v>
      </c>
      <c r="D39" t="s">
        <v>302</v>
      </c>
      <c r="E39" t="s">
        <v>241</v>
      </c>
      <c r="F39" s="2">
        <v>76</v>
      </c>
      <c r="G39" s="3">
        <v>1</v>
      </c>
      <c r="H39" s="2">
        <v>76</v>
      </c>
      <c r="I39" s="2">
        <v>76</v>
      </c>
      <c r="J39" s="2">
        <v>76</v>
      </c>
      <c r="K39" s="33" t="s">
        <v>814</v>
      </c>
      <c r="M39" s="3" t="s">
        <v>13</v>
      </c>
      <c r="N39" s="3">
        <v>2025</v>
      </c>
      <c r="Q39" s="45">
        <v>76</v>
      </c>
      <c r="R39" s="45">
        <f t="shared" si="2"/>
        <v>76</v>
      </c>
      <c r="S39" s="45">
        <f t="shared" si="3"/>
        <v>76</v>
      </c>
      <c r="T39" s="3" t="s">
        <v>14</v>
      </c>
      <c r="U39" t="s">
        <v>213</v>
      </c>
      <c r="V39" s="35" t="s">
        <v>815</v>
      </c>
    </row>
    <row r="40" spans="1:22" x14ac:dyDescent="0.25">
      <c r="A40" t="s">
        <v>299</v>
      </c>
      <c r="B40" t="s">
        <v>309</v>
      </c>
      <c r="C40" t="s">
        <v>310</v>
      </c>
      <c r="D40" t="s">
        <v>302</v>
      </c>
      <c r="E40" t="s">
        <v>241</v>
      </c>
      <c r="F40" s="2">
        <v>129</v>
      </c>
      <c r="G40" s="3">
        <v>3</v>
      </c>
      <c r="H40" s="2">
        <v>43</v>
      </c>
      <c r="I40" s="2">
        <v>58</v>
      </c>
      <c r="J40" s="2">
        <v>58</v>
      </c>
      <c r="K40" s="33" t="s">
        <v>34</v>
      </c>
      <c r="M40" s="3" t="s">
        <v>13</v>
      </c>
      <c r="N40" s="3">
        <v>2025</v>
      </c>
      <c r="Q40" s="45">
        <v>58</v>
      </c>
      <c r="R40" s="45">
        <f t="shared" si="2"/>
        <v>58</v>
      </c>
      <c r="S40" s="45">
        <f t="shared" si="3"/>
        <v>58</v>
      </c>
      <c r="T40" s="3" t="s">
        <v>14</v>
      </c>
      <c r="U40" t="s">
        <v>213</v>
      </c>
      <c r="V40" t="s">
        <v>815</v>
      </c>
    </row>
    <row r="41" spans="1:22" x14ac:dyDescent="0.25">
      <c r="A41" t="s">
        <v>299</v>
      </c>
      <c r="B41" t="s">
        <v>311</v>
      </c>
      <c r="C41" t="s">
        <v>312</v>
      </c>
      <c r="D41" t="s">
        <v>302</v>
      </c>
      <c r="E41" t="s">
        <v>241</v>
      </c>
      <c r="F41" s="2">
        <v>29.467156365447</v>
      </c>
      <c r="G41" s="3">
        <v>1</v>
      </c>
      <c r="H41" s="2">
        <v>29.467156365447</v>
      </c>
      <c r="I41" s="2">
        <v>29.467156365447</v>
      </c>
      <c r="J41" s="2">
        <v>29.467156365447</v>
      </c>
      <c r="K41" s="33" t="s">
        <v>831</v>
      </c>
      <c r="M41" s="3" t="s">
        <v>13</v>
      </c>
      <c r="N41" s="3">
        <v>2024</v>
      </c>
      <c r="Q41" s="45">
        <v>29</v>
      </c>
      <c r="R41" s="45">
        <f t="shared" si="2"/>
        <v>29</v>
      </c>
      <c r="S41" s="45">
        <f t="shared" si="3"/>
        <v>29</v>
      </c>
      <c r="T41" s="3" t="s">
        <v>14</v>
      </c>
      <c r="U41" t="s">
        <v>213</v>
      </c>
      <c r="V41" t="s">
        <v>815</v>
      </c>
    </row>
    <row r="42" spans="1:22" x14ac:dyDescent="0.25">
      <c r="A42" t="s">
        <v>313</v>
      </c>
      <c r="B42" t="s">
        <v>314</v>
      </c>
      <c r="C42" t="s">
        <v>315</v>
      </c>
      <c r="D42" t="s">
        <v>316</v>
      </c>
      <c r="E42" t="s">
        <v>218</v>
      </c>
      <c r="F42" s="2">
        <v>46</v>
      </c>
      <c r="G42" s="3">
        <v>1</v>
      </c>
      <c r="H42" s="2">
        <v>46</v>
      </c>
      <c r="I42" s="2">
        <v>46</v>
      </c>
      <c r="J42" s="2">
        <v>46</v>
      </c>
      <c r="K42" s="33" t="s">
        <v>317</v>
      </c>
      <c r="M42" s="3" t="s">
        <v>13</v>
      </c>
      <c r="N42" s="3">
        <v>2025</v>
      </c>
      <c r="Q42" s="45">
        <v>46</v>
      </c>
      <c r="R42" s="45">
        <f t="shared" si="2"/>
        <v>46</v>
      </c>
      <c r="S42" s="45">
        <f t="shared" si="3"/>
        <v>46</v>
      </c>
      <c r="T42" s="3" t="s">
        <v>14</v>
      </c>
      <c r="U42" t="s">
        <v>15</v>
      </c>
    </row>
    <row r="43" spans="1:22" x14ac:dyDescent="0.25">
      <c r="A43" t="s">
        <v>313</v>
      </c>
      <c r="B43" t="s">
        <v>318</v>
      </c>
      <c r="C43" t="s">
        <v>319</v>
      </c>
      <c r="D43" t="s">
        <v>316</v>
      </c>
      <c r="E43" t="s">
        <v>218</v>
      </c>
      <c r="F43" s="2">
        <v>22</v>
      </c>
      <c r="G43" s="3">
        <v>1</v>
      </c>
      <c r="H43" s="2">
        <v>22</v>
      </c>
      <c r="I43" s="2">
        <v>22</v>
      </c>
      <c r="J43" s="2">
        <v>22</v>
      </c>
      <c r="K43" s="33" t="s">
        <v>320</v>
      </c>
      <c r="M43" s="3" t="s">
        <v>13</v>
      </c>
      <c r="N43" s="3">
        <v>2025</v>
      </c>
      <c r="Q43" s="45">
        <v>22</v>
      </c>
      <c r="R43" s="45">
        <f t="shared" si="2"/>
        <v>22</v>
      </c>
      <c r="S43" s="45">
        <f t="shared" si="3"/>
        <v>22</v>
      </c>
      <c r="T43" s="3" t="s">
        <v>14</v>
      </c>
      <c r="U43" t="s">
        <v>15</v>
      </c>
    </row>
    <row r="44" spans="1:22" x14ac:dyDescent="0.25">
      <c r="A44" t="s">
        <v>313</v>
      </c>
      <c r="B44" t="s">
        <v>321</v>
      </c>
      <c r="C44" t="s">
        <v>322</v>
      </c>
      <c r="D44" t="s">
        <v>316</v>
      </c>
      <c r="E44" t="s">
        <v>218</v>
      </c>
      <c r="F44" s="2">
        <v>80</v>
      </c>
      <c r="G44" s="3">
        <v>1</v>
      </c>
      <c r="H44" s="2">
        <v>80</v>
      </c>
      <c r="I44" s="2">
        <v>80</v>
      </c>
      <c r="J44" s="2">
        <v>80</v>
      </c>
      <c r="K44" s="33" t="s">
        <v>317</v>
      </c>
      <c r="M44" s="3" t="s">
        <v>13</v>
      </c>
      <c r="N44" s="3">
        <v>2025</v>
      </c>
      <c r="Q44" s="45">
        <v>80</v>
      </c>
      <c r="R44" s="45">
        <f t="shared" si="2"/>
        <v>80</v>
      </c>
      <c r="S44" s="45">
        <f t="shared" si="3"/>
        <v>80</v>
      </c>
      <c r="T44" s="3" t="s">
        <v>14</v>
      </c>
      <c r="U44" t="s">
        <v>15</v>
      </c>
    </row>
    <row r="45" spans="1:22" x14ac:dyDescent="0.25">
      <c r="A45" t="s">
        <v>323</v>
      </c>
      <c r="B45" t="s">
        <v>324</v>
      </c>
      <c r="C45" t="s">
        <v>325</v>
      </c>
      <c r="D45" t="s">
        <v>326</v>
      </c>
      <c r="E45" t="s">
        <v>327</v>
      </c>
      <c r="F45" s="2">
        <v>46</v>
      </c>
      <c r="G45" s="3">
        <v>1</v>
      </c>
      <c r="H45" s="2">
        <v>46</v>
      </c>
      <c r="I45" s="2">
        <v>46</v>
      </c>
      <c r="J45" s="2">
        <v>46</v>
      </c>
      <c r="K45" s="33" t="s">
        <v>792</v>
      </c>
      <c r="M45" s="3" t="s">
        <v>13</v>
      </c>
      <c r="N45" s="3">
        <v>2025</v>
      </c>
      <c r="Q45" s="45">
        <v>46</v>
      </c>
      <c r="R45" s="45">
        <f t="shared" si="2"/>
        <v>46</v>
      </c>
      <c r="S45" s="45">
        <f t="shared" si="3"/>
        <v>46</v>
      </c>
      <c r="T45" s="3">
        <v>2025</v>
      </c>
      <c r="U45" t="s">
        <v>213</v>
      </c>
      <c r="V45" t="s">
        <v>343</v>
      </c>
    </row>
    <row r="46" spans="1:22" x14ac:dyDescent="0.25">
      <c r="A46" t="s">
        <v>328</v>
      </c>
      <c r="B46" t="s">
        <v>329</v>
      </c>
      <c r="C46" t="s">
        <v>330</v>
      </c>
      <c r="D46" t="s">
        <v>331</v>
      </c>
      <c r="E46" t="s">
        <v>332</v>
      </c>
      <c r="F46" s="2">
        <v>387.50554028785143</v>
      </c>
      <c r="G46" s="3">
        <v>3</v>
      </c>
      <c r="H46" s="2">
        <v>129.16851342928382</v>
      </c>
      <c r="I46" s="2">
        <v>179.608697560021</v>
      </c>
      <c r="J46" s="2">
        <v>150</v>
      </c>
      <c r="K46" s="33" t="s">
        <v>41</v>
      </c>
      <c r="M46" s="3" t="s">
        <v>13</v>
      </c>
      <c r="N46" s="3">
        <v>2024</v>
      </c>
      <c r="Q46" s="45">
        <v>180</v>
      </c>
      <c r="R46" s="45">
        <f t="shared" si="2"/>
        <v>180</v>
      </c>
      <c r="S46" s="45">
        <f t="shared" si="3"/>
        <v>180</v>
      </c>
      <c r="T46" s="3" t="s">
        <v>14</v>
      </c>
      <c r="U46" t="s">
        <v>15</v>
      </c>
    </row>
    <row r="47" spans="1:22" x14ac:dyDescent="0.25">
      <c r="A47" t="s">
        <v>328</v>
      </c>
      <c r="B47" t="s">
        <v>333</v>
      </c>
      <c r="C47" t="s">
        <v>334</v>
      </c>
      <c r="D47" t="s">
        <v>331</v>
      </c>
      <c r="E47" t="s">
        <v>332</v>
      </c>
      <c r="F47" s="2">
        <v>60</v>
      </c>
      <c r="G47" s="3">
        <v>1</v>
      </c>
      <c r="H47" s="2">
        <v>60</v>
      </c>
      <c r="I47" s="2">
        <v>60</v>
      </c>
      <c r="J47" s="2">
        <v>60</v>
      </c>
      <c r="K47" s="33" t="s">
        <v>41</v>
      </c>
      <c r="M47" s="3" t="s">
        <v>13</v>
      </c>
      <c r="N47" s="3">
        <v>2025</v>
      </c>
      <c r="Q47" s="45">
        <v>60</v>
      </c>
      <c r="R47" s="45">
        <f t="shared" si="2"/>
        <v>60</v>
      </c>
      <c r="S47" s="45">
        <f t="shared" si="3"/>
        <v>60</v>
      </c>
      <c r="T47" s="3" t="s">
        <v>14</v>
      </c>
      <c r="U47" t="s">
        <v>15</v>
      </c>
    </row>
    <row r="48" spans="1:22" x14ac:dyDescent="0.25">
      <c r="A48" t="s">
        <v>328</v>
      </c>
      <c r="B48" t="s">
        <v>335</v>
      </c>
      <c r="C48" t="s">
        <v>336</v>
      </c>
      <c r="D48" t="s">
        <v>331</v>
      </c>
      <c r="E48" t="s">
        <v>332</v>
      </c>
      <c r="F48" s="2">
        <v>10.6867393413595</v>
      </c>
      <c r="G48" s="3">
        <v>1</v>
      </c>
      <c r="H48" s="2">
        <v>10.6867393413595</v>
      </c>
      <c r="I48" s="2">
        <v>10.6867393413595</v>
      </c>
      <c r="J48" s="2">
        <v>0</v>
      </c>
      <c r="K48" s="33" t="s">
        <v>45</v>
      </c>
      <c r="M48" s="3" t="s">
        <v>13</v>
      </c>
      <c r="N48" s="3">
        <v>2024</v>
      </c>
      <c r="Q48" s="45">
        <v>11</v>
      </c>
      <c r="R48" s="45">
        <f t="shared" si="2"/>
        <v>11</v>
      </c>
      <c r="S48" s="45">
        <f t="shared" si="3"/>
        <v>11</v>
      </c>
      <c r="T48" s="3" t="s">
        <v>14</v>
      </c>
      <c r="U48" t="s">
        <v>15</v>
      </c>
    </row>
    <row r="49" spans="1:28" x14ac:dyDescent="0.25">
      <c r="A49" t="s">
        <v>337</v>
      </c>
      <c r="B49" t="s">
        <v>338</v>
      </c>
      <c r="C49" t="s">
        <v>339</v>
      </c>
      <c r="D49" t="s">
        <v>340</v>
      </c>
      <c r="E49" t="s">
        <v>341</v>
      </c>
      <c r="F49" s="2">
        <v>293</v>
      </c>
      <c r="G49" s="3">
        <v>3</v>
      </c>
      <c r="H49" s="2">
        <v>97.666666666666671</v>
      </c>
      <c r="I49" s="2">
        <v>119</v>
      </c>
      <c r="J49" s="2">
        <v>119</v>
      </c>
      <c r="K49" s="43" t="s">
        <v>342</v>
      </c>
      <c r="M49" s="3" t="s">
        <v>13</v>
      </c>
      <c r="N49" s="3">
        <v>2025</v>
      </c>
      <c r="Q49" s="45">
        <v>119</v>
      </c>
      <c r="R49" s="45">
        <f t="shared" si="2"/>
        <v>119</v>
      </c>
      <c r="S49" s="45">
        <f t="shared" si="3"/>
        <v>119</v>
      </c>
      <c r="T49" s="3">
        <v>2025</v>
      </c>
      <c r="U49" t="s">
        <v>15</v>
      </c>
      <c r="V49" t="s">
        <v>848</v>
      </c>
    </row>
    <row r="50" spans="1:28" x14ac:dyDescent="0.25">
      <c r="A50" t="s">
        <v>337</v>
      </c>
      <c r="B50" t="s">
        <v>344</v>
      </c>
      <c r="C50" t="s">
        <v>345</v>
      </c>
      <c r="D50" t="s">
        <v>340</v>
      </c>
      <c r="E50" t="s">
        <v>341</v>
      </c>
      <c r="F50" s="2">
        <v>39</v>
      </c>
      <c r="G50" s="3">
        <v>1</v>
      </c>
      <c r="H50" s="2">
        <v>39</v>
      </c>
      <c r="I50" s="2">
        <v>39</v>
      </c>
      <c r="J50" s="2">
        <v>39</v>
      </c>
      <c r="K50" s="43" t="s">
        <v>346</v>
      </c>
      <c r="M50" s="3" t="s">
        <v>13</v>
      </c>
      <c r="N50" s="3">
        <v>2025</v>
      </c>
      <c r="Q50" s="45">
        <v>39</v>
      </c>
      <c r="R50" s="45">
        <f t="shared" si="2"/>
        <v>39</v>
      </c>
      <c r="S50" s="45">
        <f t="shared" si="3"/>
        <v>39</v>
      </c>
      <c r="T50" s="3">
        <v>2025</v>
      </c>
      <c r="U50" t="s">
        <v>213</v>
      </c>
      <c r="V50" t="s">
        <v>343</v>
      </c>
    </row>
    <row r="51" spans="1:28" x14ac:dyDescent="0.25">
      <c r="A51" t="s">
        <v>337</v>
      </c>
      <c r="B51" t="s">
        <v>347</v>
      </c>
      <c r="C51" t="s">
        <v>348</v>
      </c>
      <c r="D51" t="s">
        <v>340</v>
      </c>
      <c r="E51" t="s">
        <v>341</v>
      </c>
      <c r="F51" s="2">
        <v>85</v>
      </c>
      <c r="G51" s="3">
        <v>1</v>
      </c>
      <c r="H51" s="2">
        <v>85</v>
      </c>
      <c r="I51" s="2">
        <v>85</v>
      </c>
      <c r="J51" s="2">
        <v>85</v>
      </c>
      <c r="K51" s="43" t="s">
        <v>342</v>
      </c>
      <c r="M51" s="3" t="s">
        <v>13</v>
      </c>
      <c r="N51" s="3">
        <v>2025</v>
      </c>
      <c r="Q51" s="45">
        <v>85</v>
      </c>
      <c r="R51" s="45">
        <f t="shared" si="2"/>
        <v>85</v>
      </c>
      <c r="S51" s="45">
        <f t="shared" si="3"/>
        <v>85</v>
      </c>
      <c r="T51" s="3">
        <v>2025</v>
      </c>
      <c r="U51" t="s">
        <v>213</v>
      </c>
      <c r="V51" t="s">
        <v>343</v>
      </c>
    </row>
    <row r="52" spans="1:28" x14ac:dyDescent="0.25">
      <c r="A52" t="s">
        <v>349</v>
      </c>
      <c r="B52" t="s">
        <v>350</v>
      </c>
      <c r="C52" t="s">
        <v>351</v>
      </c>
      <c r="D52" t="s">
        <v>352</v>
      </c>
      <c r="E52" t="s">
        <v>353</v>
      </c>
      <c r="F52" s="2">
        <v>38</v>
      </c>
      <c r="G52" s="3">
        <v>1</v>
      </c>
      <c r="H52" s="2">
        <v>38</v>
      </c>
      <c r="I52" s="2">
        <v>38</v>
      </c>
      <c r="J52" s="2">
        <v>38</v>
      </c>
      <c r="K52" s="43" t="s">
        <v>354</v>
      </c>
      <c r="M52" s="3" t="s">
        <v>13</v>
      </c>
      <c r="N52" s="3">
        <v>2024</v>
      </c>
      <c r="Q52" s="42">
        <v>38</v>
      </c>
      <c r="R52" s="45">
        <f t="shared" si="2"/>
        <v>38</v>
      </c>
      <c r="S52" s="45">
        <f t="shared" si="3"/>
        <v>38</v>
      </c>
      <c r="T52" s="3">
        <v>2024</v>
      </c>
      <c r="U52" t="s">
        <v>49</v>
      </c>
      <c r="V52" t="s">
        <v>355</v>
      </c>
    </row>
    <row r="53" spans="1:28" x14ac:dyDescent="0.25">
      <c r="A53" t="s">
        <v>349</v>
      </c>
      <c r="B53" t="s">
        <v>356</v>
      </c>
      <c r="C53" t="s">
        <v>357</v>
      </c>
      <c r="D53" t="s">
        <v>352</v>
      </c>
      <c r="E53" t="s">
        <v>353</v>
      </c>
      <c r="F53" s="2">
        <v>37.996746899035699</v>
      </c>
      <c r="G53" s="3">
        <v>1</v>
      </c>
      <c r="H53" s="2">
        <v>37.996746899035699</v>
      </c>
      <c r="I53" s="2">
        <v>37.996746899035699</v>
      </c>
      <c r="J53" s="2">
        <v>37.996746899035699</v>
      </c>
      <c r="K53" s="43" t="s">
        <v>358</v>
      </c>
      <c r="M53" s="3" t="s">
        <v>13</v>
      </c>
      <c r="N53" s="3">
        <v>2025</v>
      </c>
      <c r="Q53" s="42">
        <v>37.996746899035699</v>
      </c>
      <c r="R53" s="45">
        <v>38</v>
      </c>
      <c r="S53" s="45">
        <v>38</v>
      </c>
      <c r="T53" s="3">
        <v>2025</v>
      </c>
      <c r="U53" t="s">
        <v>213</v>
      </c>
      <c r="V53" t="s">
        <v>343</v>
      </c>
    </row>
    <row r="54" spans="1:28" x14ac:dyDescent="0.25">
      <c r="A54" t="s">
        <v>349</v>
      </c>
      <c r="B54" t="s">
        <v>359</v>
      </c>
      <c r="C54" t="s">
        <v>360</v>
      </c>
      <c r="D54" t="s">
        <v>352</v>
      </c>
      <c r="E54" t="s">
        <v>353</v>
      </c>
      <c r="F54" s="2">
        <v>227</v>
      </c>
      <c r="G54" s="3">
        <v>3</v>
      </c>
      <c r="H54" s="2">
        <v>75.666666666666671</v>
      </c>
      <c r="I54" s="2">
        <v>91</v>
      </c>
      <c r="J54" s="2">
        <v>91</v>
      </c>
      <c r="K54" s="43" t="s">
        <v>361</v>
      </c>
      <c r="M54" s="3" t="s">
        <v>13</v>
      </c>
      <c r="N54" s="3">
        <v>2025</v>
      </c>
      <c r="Q54" s="42">
        <v>91</v>
      </c>
      <c r="R54" s="45">
        <f>+Q54</f>
        <v>91</v>
      </c>
      <c r="S54" s="45">
        <f>Q54</f>
        <v>91</v>
      </c>
      <c r="T54" s="3">
        <v>2025</v>
      </c>
      <c r="U54" t="s">
        <v>213</v>
      </c>
      <c r="V54" t="s">
        <v>343</v>
      </c>
    </row>
    <row r="55" spans="1:28" x14ac:dyDescent="0.25">
      <c r="A55" t="s">
        <v>349</v>
      </c>
      <c r="B55" t="s">
        <v>362</v>
      </c>
      <c r="C55" t="s">
        <v>363</v>
      </c>
      <c r="D55" t="s">
        <v>352</v>
      </c>
      <c r="E55" t="s">
        <v>353</v>
      </c>
      <c r="F55" s="2">
        <v>44</v>
      </c>
      <c r="G55" s="3">
        <v>1</v>
      </c>
      <c r="H55" s="2">
        <v>44</v>
      </c>
      <c r="I55" s="2">
        <v>44</v>
      </c>
      <c r="J55" s="2">
        <v>44</v>
      </c>
      <c r="K55" s="43" t="s">
        <v>364</v>
      </c>
      <c r="M55" s="3" t="s">
        <v>13</v>
      </c>
      <c r="N55" s="3">
        <v>2025</v>
      </c>
      <c r="Q55" s="42">
        <v>44</v>
      </c>
      <c r="R55" s="45">
        <f>+Q55</f>
        <v>44</v>
      </c>
      <c r="S55" s="45">
        <f>Q55</f>
        <v>44</v>
      </c>
      <c r="T55" s="3">
        <v>2025</v>
      </c>
      <c r="U55" t="s">
        <v>213</v>
      </c>
      <c r="V55" t="s">
        <v>343</v>
      </c>
    </row>
    <row r="56" spans="1:28" x14ac:dyDescent="0.25">
      <c r="A56" t="s">
        <v>349</v>
      </c>
      <c r="B56" t="s">
        <v>365</v>
      </c>
      <c r="C56" t="s">
        <v>366</v>
      </c>
      <c r="D56" t="s">
        <v>352</v>
      </c>
      <c r="E56" t="s">
        <v>353</v>
      </c>
      <c r="F56" s="2">
        <v>73</v>
      </c>
      <c r="G56" s="3">
        <v>1</v>
      </c>
      <c r="H56" s="2">
        <v>73</v>
      </c>
      <c r="I56" s="2">
        <v>73</v>
      </c>
      <c r="J56" s="2">
        <v>73</v>
      </c>
      <c r="K56" s="43" t="s">
        <v>367</v>
      </c>
      <c r="M56" s="3" t="s">
        <v>13</v>
      </c>
      <c r="N56" s="3">
        <v>2025</v>
      </c>
      <c r="Q56" s="42">
        <v>73</v>
      </c>
      <c r="R56" s="45">
        <f>+Q56</f>
        <v>73</v>
      </c>
      <c r="S56" s="45">
        <f>Q56</f>
        <v>73</v>
      </c>
      <c r="T56" s="3">
        <v>2025</v>
      </c>
      <c r="U56" t="s">
        <v>213</v>
      </c>
      <c r="V56" t="s">
        <v>343</v>
      </c>
    </row>
    <row r="57" spans="1:28" x14ac:dyDescent="0.25">
      <c r="A57" s="37" t="s">
        <v>349</v>
      </c>
      <c r="B57" s="37" t="s">
        <v>365</v>
      </c>
      <c r="C57" s="37" t="s">
        <v>819</v>
      </c>
      <c r="D57" s="37" t="s">
        <v>352</v>
      </c>
      <c r="E57" s="37" t="s">
        <v>353</v>
      </c>
      <c r="F57" s="37"/>
      <c r="G57" s="37"/>
      <c r="H57" s="37"/>
      <c r="I57" s="39"/>
      <c r="K57" s="40" t="s">
        <v>769</v>
      </c>
      <c r="L57" s="37"/>
      <c r="M57" s="39" t="s">
        <v>13</v>
      </c>
      <c r="N57" s="39">
        <v>2025</v>
      </c>
      <c r="O57" s="37"/>
      <c r="P57" s="37"/>
      <c r="Q57" s="46">
        <v>104</v>
      </c>
      <c r="R57" s="46"/>
      <c r="S57" s="46"/>
      <c r="T57" s="39">
        <v>2025</v>
      </c>
      <c r="U57" s="37" t="s">
        <v>224</v>
      </c>
      <c r="V57" s="37" t="s">
        <v>763</v>
      </c>
      <c r="W57" s="37" t="s">
        <v>818</v>
      </c>
      <c r="X57" s="37"/>
      <c r="Y57" s="37"/>
      <c r="Z57" s="37"/>
      <c r="AA57" s="37"/>
      <c r="AB57" s="37"/>
    </row>
    <row r="58" spans="1:28" x14ac:dyDescent="0.25">
      <c r="A58" s="37" t="s">
        <v>349</v>
      </c>
      <c r="B58" s="37" t="s">
        <v>365</v>
      </c>
      <c r="C58" s="37" t="s">
        <v>820</v>
      </c>
      <c r="D58" s="37" t="s">
        <v>352</v>
      </c>
      <c r="E58" s="37" t="s">
        <v>353</v>
      </c>
      <c r="F58" s="37"/>
      <c r="G58" s="37"/>
      <c r="H58" s="37"/>
      <c r="I58" s="39"/>
      <c r="K58" s="40" t="s">
        <v>354</v>
      </c>
      <c r="L58" s="37"/>
      <c r="M58" s="39" t="s">
        <v>13</v>
      </c>
      <c r="N58" s="39">
        <v>2025</v>
      </c>
      <c r="O58" s="37"/>
      <c r="P58" s="37"/>
      <c r="Q58" s="46">
        <v>66</v>
      </c>
      <c r="R58" s="46"/>
      <c r="S58" s="46"/>
      <c r="T58" s="39">
        <v>2025</v>
      </c>
      <c r="U58" s="37" t="s">
        <v>224</v>
      </c>
      <c r="V58" s="37" t="s">
        <v>763</v>
      </c>
      <c r="W58" s="37" t="s">
        <v>818</v>
      </c>
      <c r="X58" s="37"/>
      <c r="Y58" s="37"/>
      <c r="Z58" s="37"/>
      <c r="AA58" s="37"/>
      <c r="AB58" s="37"/>
    </row>
    <row r="59" spans="1:28" x14ac:dyDescent="0.25">
      <c r="A59" s="37" t="s">
        <v>349</v>
      </c>
      <c r="B59" s="37" t="s">
        <v>365</v>
      </c>
      <c r="C59" s="37" t="s">
        <v>821</v>
      </c>
      <c r="D59" s="37" t="s">
        <v>352</v>
      </c>
      <c r="E59" s="37" t="s">
        <v>353</v>
      </c>
      <c r="F59" s="37"/>
      <c r="G59" s="37"/>
      <c r="H59" s="37"/>
      <c r="I59" s="39"/>
      <c r="K59" s="40" t="s">
        <v>354</v>
      </c>
      <c r="L59" s="37"/>
      <c r="M59" s="39" t="s">
        <v>13</v>
      </c>
      <c r="N59" s="39">
        <v>2025</v>
      </c>
      <c r="O59" s="37"/>
      <c r="P59" s="37"/>
      <c r="Q59" s="46">
        <v>120</v>
      </c>
      <c r="R59" s="46"/>
      <c r="S59" s="46"/>
      <c r="T59" s="39">
        <v>2025</v>
      </c>
      <c r="U59" s="37" t="s">
        <v>49</v>
      </c>
      <c r="V59" s="37" t="s">
        <v>355</v>
      </c>
      <c r="W59" s="37" t="s">
        <v>818</v>
      </c>
      <c r="X59" s="37"/>
      <c r="Y59" s="37"/>
      <c r="Z59" s="37"/>
      <c r="AA59" s="37"/>
      <c r="AB59" s="37"/>
    </row>
    <row r="60" spans="1:28" x14ac:dyDescent="0.25">
      <c r="A60" t="s">
        <v>795</v>
      </c>
      <c r="B60" t="s">
        <v>796</v>
      </c>
      <c r="C60" t="s">
        <v>800</v>
      </c>
      <c r="D60" t="s">
        <v>797</v>
      </c>
      <c r="E60" t="s">
        <v>381</v>
      </c>
      <c r="K60" s="43"/>
      <c r="M60" s="3" t="s">
        <v>13</v>
      </c>
      <c r="N60" s="3">
        <v>2025</v>
      </c>
      <c r="Q60" s="45">
        <v>194</v>
      </c>
      <c r="R60" s="45">
        <f t="shared" ref="R60:R66" si="4">+Q60</f>
        <v>194</v>
      </c>
      <c r="S60" s="45">
        <f t="shared" ref="S60:S66" si="5">Q60</f>
        <v>194</v>
      </c>
      <c r="T60" s="3">
        <v>2025</v>
      </c>
      <c r="U60" t="s">
        <v>224</v>
      </c>
      <c r="V60" t="s">
        <v>798</v>
      </c>
    </row>
    <row r="61" spans="1:28" x14ac:dyDescent="0.25">
      <c r="A61" t="s">
        <v>795</v>
      </c>
      <c r="B61" t="s">
        <v>799</v>
      </c>
      <c r="C61" t="s">
        <v>801</v>
      </c>
      <c r="D61" t="s">
        <v>797</v>
      </c>
      <c r="E61" t="s">
        <v>381</v>
      </c>
      <c r="K61" s="43"/>
      <c r="M61" s="3" t="s">
        <v>13</v>
      </c>
      <c r="N61" s="3">
        <v>2025</v>
      </c>
      <c r="Q61" s="45">
        <v>110</v>
      </c>
      <c r="R61" s="45">
        <f t="shared" si="4"/>
        <v>110</v>
      </c>
      <c r="S61" s="45">
        <f t="shared" si="5"/>
        <v>110</v>
      </c>
      <c r="T61" s="3">
        <v>2025</v>
      </c>
      <c r="U61" t="s">
        <v>224</v>
      </c>
      <c r="V61" t="s">
        <v>798</v>
      </c>
    </row>
    <row r="62" spans="1:28" x14ac:dyDescent="0.25">
      <c r="A62" t="s">
        <v>368</v>
      </c>
      <c r="B62" t="s">
        <v>369</v>
      </c>
      <c r="C62" t="s">
        <v>370</v>
      </c>
      <c r="D62" t="s">
        <v>371</v>
      </c>
      <c r="E62" t="s">
        <v>278</v>
      </c>
      <c r="F62" s="2">
        <v>11</v>
      </c>
      <c r="G62" s="3">
        <v>1</v>
      </c>
      <c r="H62" s="2">
        <v>11</v>
      </c>
      <c r="I62" s="2">
        <v>11</v>
      </c>
      <c r="J62" s="2">
        <v>0</v>
      </c>
      <c r="K62" s="33" t="s">
        <v>870</v>
      </c>
      <c r="M62" s="3" t="s">
        <v>13</v>
      </c>
      <c r="N62" s="3">
        <v>2025</v>
      </c>
      <c r="Q62" s="45">
        <v>65</v>
      </c>
      <c r="R62" s="45">
        <f t="shared" si="4"/>
        <v>65</v>
      </c>
      <c r="S62" s="45">
        <f t="shared" si="5"/>
        <v>65</v>
      </c>
      <c r="T62" s="3">
        <v>2025</v>
      </c>
      <c r="U62" t="s">
        <v>213</v>
      </c>
      <c r="V62" t="s">
        <v>884</v>
      </c>
    </row>
    <row r="63" spans="1:28" x14ac:dyDescent="0.25">
      <c r="A63" t="s">
        <v>372</v>
      </c>
      <c r="B63" t="s">
        <v>373</v>
      </c>
      <c r="C63" t="s">
        <v>374</v>
      </c>
      <c r="D63" t="s">
        <v>375</v>
      </c>
      <c r="E63" t="s">
        <v>376</v>
      </c>
      <c r="F63" s="2">
        <v>65</v>
      </c>
      <c r="G63" s="3">
        <v>1</v>
      </c>
      <c r="H63" s="2">
        <v>65</v>
      </c>
      <c r="I63" s="2">
        <v>65</v>
      </c>
      <c r="J63" s="2">
        <v>65</v>
      </c>
      <c r="K63" s="33" t="s">
        <v>52</v>
      </c>
      <c r="M63" s="39" t="s">
        <v>13</v>
      </c>
      <c r="N63" s="39">
        <v>2021</v>
      </c>
      <c r="Q63" s="46">
        <v>119</v>
      </c>
      <c r="R63" s="45">
        <f t="shared" si="4"/>
        <v>119</v>
      </c>
      <c r="S63" s="45">
        <f t="shared" si="5"/>
        <v>119</v>
      </c>
      <c r="T63" s="39">
        <v>2021</v>
      </c>
      <c r="U63" t="s">
        <v>49</v>
      </c>
      <c r="V63" t="s">
        <v>858</v>
      </c>
    </row>
    <row r="64" spans="1:28" x14ac:dyDescent="0.25">
      <c r="A64" t="s">
        <v>372</v>
      </c>
      <c r="C64" s="37" t="s">
        <v>879</v>
      </c>
      <c r="D64" t="s">
        <v>375</v>
      </c>
      <c r="E64" t="s">
        <v>376</v>
      </c>
      <c r="F64" s="2"/>
      <c r="G64" s="3"/>
      <c r="H64" s="2"/>
      <c r="I64" s="2"/>
      <c r="J64" s="2"/>
      <c r="K64" s="33" t="s">
        <v>52</v>
      </c>
      <c r="M64" s="39" t="s">
        <v>13</v>
      </c>
      <c r="N64" s="39">
        <v>2021</v>
      </c>
      <c r="Q64" s="46">
        <v>165</v>
      </c>
      <c r="R64" s="45">
        <f t="shared" si="4"/>
        <v>165</v>
      </c>
      <c r="S64" s="45">
        <f t="shared" si="5"/>
        <v>165</v>
      </c>
      <c r="T64" s="39">
        <v>2021</v>
      </c>
      <c r="U64" t="s">
        <v>49</v>
      </c>
      <c r="V64" t="s">
        <v>858</v>
      </c>
    </row>
    <row r="65" spans="1:23" x14ac:dyDescent="0.25">
      <c r="A65" t="s">
        <v>372</v>
      </c>
      <c r="C65" s="37" t="s">
        <v>880</v>
      </c>
      <c r="D65" t="s">
        <v>375</v>
      </c>
      <c r="E65" t="s">
        <v>376</v>
      </c>
      <c r="F65" s="2">
        <v>65</v>
      </c>
      <c r="G65" s="3">
        <v>1</v>
      </c>
      <c r="H65" s="2">
        <v>65</v>
      </c>
      <c r="I65" s="2"/>
      <c r="J65" s="2"/>
      <c r="K65" s="33" t="s">
        <v>52</v>
      </c>
      <c r="M65" s="39" t="s">
        <v>13</v>
      </c>
      <c r="N65" s="39">
        <v>2021</v>
      </c>
      <c r="Q65" s="46">
        <v>79</v>
      </c>
      <c r="R65" s="45">
        <f t="shared" si="4"/>
        <v>79</v>
      </c>
      <c r="S65" s="45">
        <f t="shared" si="5"/>
        <v>79</v>
      </c>
      <c r="T65" s="39">
        <v>2021</v>
      </c>
      <c r="U65" t="s">
        <v>49</v>
      </c>
      <c r="V65" t="s">
        <v>858</v>
      </c>
    </row>
    <row r="66" spans="1:23" x14ac:dyDescent="0.25">
      <c r="A66" t="s">
        <v>372</v>
      </c>
      <c r="C66" s="37" t="s">
        <v>881</v>
      </c>
      <c r="D66" t="s">
        <v>375</v>
      </c>
      <c r="E66" t="s">
        <v>376</v>
      </c>
      <c r="F66" s="2">
        <v>65</v>
      </c>
      <c r="G66" s="3">
        <v>1</v>
      </c>
      <c r="H66" s="2">
        <v>65</v>
      </c>
      <c r="I66" s="2"/>
      <c r="J66" s="2"/>
      <c r="K66" s="33" t="s">
        <v>52</v>
      </c>
      <c r="M66" s="39" t="s">
        <v>13</v>
      </c>
      <c r="N66" s="39">
        <v>2021</v>
      </c>
      <c r="Q66" s="46">
        <v>135</v>
      </c>
      <c r="R66" s="45">
        <f t="shared" si="4"/>
        <v>135</v>
      </c>
      <c r="S66" s="45">
        <f t="shared" si="5"/>
        <v>135</v>
      </c>
      <c r="T66" s="39">
        <v>2021</v>
      </c>
      <c r="U66" t="s">
        <v>49</v>
      </c>
      <c r="V66" t="s">
        <v>858</v>
      </c>
    </row>
    <row r="67" spans="1:23" x14ac:dyDescent="0.25">
      <c r="A67" s="37" t="s">
        <v>822</v>
      </c>
      <c r="B67" s="37" t="s">
        <v>823</v>
      </c>
      <c r="C67" s="37" t="s">
        <v>835</v>
      </c>
      <c r="D67" s="37" t="s">
        <v>827</v>
      </c>
      <c r="E67" s="37" t="s">
        <v>341</v>
      </c>
      <c r="F67" s="2"/>
      <c r="G67" s="3"/>
      <c r="H67" s="2"/>
      <c r="I67" s="39"/>
      <c r="J67" s="2"/>
      <c r="K67" s="40" t="s">
        <v>836</v>
      </c>
      <c r="M67" s="39" t="s">
        <v>13</v>
      </c>
      <c r="N67" s="39">
        <v>2025</v>
      </c>
      <c r="Q67" s="46">
        <v>196</v>
      </c>
      <c r="R67" s="45"/>
      <c r="S67" s="45"/>
      <c r="T67" s="39">
        <v>2025</v>
      </c>
      <c r="U67" s="37" t="s">
        <v>15</v>
      </c>
      <c r="V67" s="37" t="s">
        <v>763</v>
      </c>
      <c r="W67" s="37" t="s">
        <v>818</v>
      </c>
    </row>
    <row r="68" spans="1:23" x14ac:dyDescent="0.25">
      <c r="A68" s="37" t="s">
        <v>822</v>
      </c>
      <c r="B68" s="37" t="s">
        <v>824</v>
      </c>
      <c r="C68" s="37" t="s">
        <v>839</v>
      </c>
      <c r="D68" s="37" t="s">
        <v>827</v>
      </c>
      <c r="E68" s="37" t="s">
        <v>341</v>
      </c>
      <c r="F68" s="2"/>
      <c r="G68" s="3"/>
      <c r="H68" s="2"/>
      <c r="I68" s="39"/>
      <c r="J68" s="2"/>
      <c r="K68" s="40" t="s">
        <v>840</v>
      </c>
      <c r="M68" s="39" t="s">
        <v>13</v>
      </c>
      <c r="N68" s="39">
        <v>2025</v>
      </c>
      <c r="Q68" s="46">
        <v>69</v>
      </c>
      <c r="R68" s="45"/>
      <c r="S68" s="45"/>
      <c r="T68" s="39">
        <v>2025</v>
      </c>
      <c r="U68" s="37" t="s">
        <v>15</v>
      </c>
      <c r="V68" s="37" t="s">
        <v>763</v>
      </c>
      <c r="W68" s="37" t="s">
        <v>818</v>
      </c>
    </row>
    <row r="69" spans="1:23" x14ac:dyDescent="0.25">
      <c r="A69" s="37" t="s">
        <v>822</v>
      </c>
      <c r="B69" s="37" t="s">
        <v>825</v>
      </c>
      <c r="C69" s="37" t="s">
        <v>838</v>
      </c>
      <c r="D69" s="37" t="s">
        <v>827</v>
      </c>
      <c r="E69" s="37" t="s">
        <v>341</v>
      </c>
      <c r="F69" s="2"/>
      <c r="G69" s="3"/>
      <c r="H69" s="2"/>
      <c r="I69" s="39"/>
      <c r="J69" s="2"/>
      <c r="K69" s="40" t="s">
        <v>837</v>
      </c>
      <c r="M69" s="39" t="s">
        <v>13</v>
      </c>
      <c r="N69" s="39">
        <v>2025</v>
      </c>
      <c r="Q69" s="46">
        <v>104</v>
      </c>
      <c r="R69" s="45"/>
      <c r="S69" s="45"/>
      <c r="T69" s="39">
        <v>2025</v>
      </c>
      <c r="U69" s="37" t="s">
        <v>15</v>
      </c>
      <c r="V69" s="37" t="s">
        <v>763</v>
      </c>
      <c r="W69" s="37" t="s">
        <v>818</v>
      </c>
    </row>
    <row r="70" spans="1:23" x14ac:dyDescent="0.25">
      <c r="A70" s="37" t="s">
        <v>822</v>
      </c>
      <c r="B70" s="37" t="s">
        <v>826</v>
      </c>
      <c r="C70" s="37" t="s">
        <v>844</v>
      </c>
      <c r="D70" s="37" t="s">
        <v>827</v>
      </c>
      <c r="E70" s="37" t="s">
        <v>341</v>
      </c>
      <c r="F70" s="2"/>
      <c r="G70" s="3"/>
      <c r="H70" s="2"/>
      <c r="I70" s="39"/>
      <c r="J70" s="2"/>
      <c r="K70" s="40" t="s">
        <v>840</v>
      </c>
      <c r="M70" s="39" t="s">
        <v>13</v>
      </c>
      <c r="N70" s="39">
        <v>2025</v>
      </c>
      <c r="Q70" s="46">
        <v>206</v>
      </c>
      <c r="R70" s="45"/>
      <c r="S70" s="45"/>
      <c r="T70" s="39">
        <v>2025</v>
      </c>
      <c r="U70" s="37" t="s">
        <v>15</v>
      </c>
      <c r="V70" s="37" t="s">
        <v>763</v>
      </c>
      <c r="W70" s="37" t="s">
        <v>818</v>
      </c>
    </row>
    <row r="71" spans="1:23" x14ac:dyDescent="0.25">
      <c r="A71" t="s">
        <v>377</v>
      </c>
      <c r="B71" t="s">
        <v>378</v>
      </c>
      <c r="C71" t="s">
        <v>379</v>
      </c>
      <c r="D71" t="s">
        <v>380</v>
      </c>
      <c r="E71" t="s">
        <v>381</v>
      </c>
      <c r="F71" s="2">
        <v>32.101912378730397</v>
      </c>
      <c r="G71" s="3">
        <v>1</v>
      </c>
      <c r="H71" s="2">
        <v>32.101912378730397</v>
      </c>
      <c r="I71" s="2">
        <v>32.101912378730397</v>
      </c>
      <c r="J71" s="2">
        <v>32.101912378730397</v>
      </c>
      <c r="K71" s="33" t="s">
        <v>794</v>
      </c>
      <c r="M71" s="3"/>
      <c r="N71" s="3"/>
      <c r="Q71" s="42"/>
      <c r="R71" s="45">
        <f t="shared" ref="R71:R102" si="6">+Q71</f>
        <v>0</v>
      </c>
      <c r="S71" s="45">
        <f t="shared" ref="S71:S102" si="7">Q71</f>
        <v>0</v>
      </c>
      <c r="T71" s="3"/>
      <c r="U71" t="s">
        <v>213</v>
      </c>
      <c r="V71" t="s">
        <v>907</v>
      </c>
    </row>
    <row r="72" spans="1:23" x14ac:dyDescent="0.25">
      <c r="A72" t="s">
        <v>377</v>
      </c>
      <c r="B72" t="s">
        <v>382</v>
      </c>
      <c r="C72" t="s">
        <v>383</v>
      </c>
      <c r="D72" t="s">
        <v>380</v>
      </c>
      <c r="E72" t="s">
        <v>381</v>
      </c>
      <c r="F72" s="2">
        <v>19</v>
      </c>
      <c r="G72" s="3">
        <v>1</v>
      </c>
      <c r="H72" s="2">
        <v>19</v>
      </c>
      <c r="I72" s="2">
        <v>19</v>
      </c>
      <c r="J72" s="2">
        <v>19</v>
      </c>
      <c r="K72" s="33" t="s">
        <v>843</v>
      </c>
      <c r="M72" s="3"/>
      <c r="N72" s="3"/>
      <c r="Q72" s="45"/>
      <c r="R72" s="45">
        <f t="shared" si="6"/>
        <v>0</v>
      </c>
      <c r="S72" s="45">
        <f t="shared" si="7"/>
        <v>0</v>
      </c>
      <c r="T72" s="3"/>
      <c r="U72" t="s">
        <v>213</v>
      </c>
      <c r="V72" t="s">
        <v>907</v>
      </c>
    </row>
    <row r="73" spans="1:23" x14ac:dyDescent="0.25">
      <c r="A73" t="s">
        <v>384</v>
      </c>
      <c r="B73" t="s">
        <v>385</v>
      </c>
      <c r="C73" t="s">
        <v>386</v>
      </c>
      <c r="D73" t="s">
        <v>387</v>
      </c>
      <c r="E73" t="s">
        <v>388</v>
      </c>
      <c r="F73" s="2">
        <v>350.382056996367</v>
      </c>
      <c r="G73" s="3">
        <v>1</v>
      </c>
      <c r="H73" s="2">
        <v>350.382056996367</v>
      </c>
      <c r="I73" s="2">
        <v>350.382056996367</v>
      </c>
      <c r="J73" s="2">
        <v>150</v>
      </c>
      <c r="K73" s="33" t="s">
        <v>943</v>
      </c>
      <c r="M73" s="3" t="s">
        <v>13</v>
      </c>
      <c r="N73" s="3">
        <v>2025</v>
      </c>
      <c r="Q73" s="45">
        <v>0</v>
      </c>
      <c r="R73" s="45">
        <f t="shared" si="6"/>
        <v>0</v>
      </c>
      <c r="S73" s="45">
        <f t="shared" si="7"/>
        <v>0</v>
      </c>
      <c r="T73" s="3"/>
      <c r="U73" t="s">
        <v>213</v>
      </c>
      <c r="V73" t="s">
        <v>944</v>
      </c>
    </row>
    <row r="74" spans="1:23" x14ac:dyDescent="0.25">
      <c r="A74" t="s">
        <v>384</v>
      </c>
      <c r="B74" t="s">
        <v>389</v>
      </c>
      <c r="C74" t="s">
        <v>390</v>
      </c>
      <c r="D74" t="s">
        <v>387</v>
      </c>
      <c r="E74" t="s">
        <v>388</v>
      </c>
      <c r="F74" s="2">
        <v>299.36720716859099</v>
      </c>
      <c r="G74" s="3">
        <v>1</v>
      </c>
      <c r="H74" s="2">
        <v>299.36720716859099</v>
      </c>
      <c r="I74" s="2">
        <v>299.36720716859099</v>
      </c>
      <c r="J74" s="2">
        <v>150</v>
      </c>
      <c r="K74" s="33" t="s">
        <v>943</v>
      </c>
      <c r="M74" s="3" t="s">
        <v>13</v>
      </c>
      <c r="N74" s="3">
        <v>2025</v>
      </c>
      <c r="Q74" s="45">
        <v>40</v>
      </c>
      <c r="R74" s="45">
        <f t="shared" si="6"/>
        <v>40</v>
      </c>
      <c r="S74" s="45">
        <f t="shared" si="7"/>
        <v>40</v>
      </c>
      <c r="T74" s="3">
        <v>2025</v>
      </c>
      <c r="U74" t="s">
        <v>49</v>
      </c>
      <c r="V74" t="s">
        <v>945</v>
      </c>
    </row>
    <row r="75" spans="1:23" x14ac:dyDescent="0.25">
      <c r="A75" t="s">
        <v>391</v>
      </c>
      <c r="B75" t="s">
        <v>392</v>
      </c>
      <c r="C75" t="s">
        <v>393</v>
      </c>
      <c r="D75" t="s">
        <v>394</v>
      </c>
      <c r="E75" t="s">
        <v>298</v>
      </c>
      <c r="F75" s="2">
        <v>8</v>
      </c>
      <c r="G75" s="3">
        <v>1</v>
      </c>
      <c r="H75" s="2">
        <v>8</v>
      </c>
      <c r="I75" s="2">
        <v>8</v>
      </c>
      <c r="J75" s="2">
        <v>0</v>
      </c>
      <c r="K75" s="33" t="s">
        <v>791</v>
      </c>
      <c r="M75" s="3" t="s">
        <v>13</v>
      </c>
      <c r="N75" s="3">
        <v>2025</v>
      </c>
      <c r="Q75" s="45">
        <v>8</v>
      </c>
      <c r="R75" s="45">
        <f t="shared" si="6"/>
        <v>8</v>
      </c>
      <c r="S75" s="45">
        <f t="shared" si="7"/>
        <v>8</v>
      </c>
      <c r="T75" s="3">
        <v>2025</v>
      </c>
      <c r="U75" t="s">
        <v>213</v>
      </c>
      <c r="V75" t="s">
        <v>343</v>
      </c>
    </row>
    <row r="76" spans="1:23" x14ac:dyDescent="0.25">
      <c r="A76" t="s">
        <v>395</v>
      </c>
      <c r="B76" t="s">
        <v>396</v>
      </c>
      <c r="C76" t="s">
        <v>397</v>
      </c>
      <c r="D76" t="s">
        <v>398</v>
      </c>
      <c r="E76" t="s">
        <v>218</v>
      </c>
      <c r="F76" s="2">
        <v>99.607117571247699</v>
      </c>
      <c r="G76" s="3">
        <v>1</v>
      </c>
      <c r="H76" s="2">
        <v>99.607117571247699</v>
      </c>
      <c r="I76" s="2">
        <v>99.607117571247699</v>
      </c>
      <c r="J76" s="2">
        <v>99.607117571247699</v>
      </c>
      <c r="K76" s="33" t="s">
        <v>64</v>
      </c>
      <c r="M76" s="3" t="s">
        <v>13</v>
      </c>
      <c r="N76" s="3">
        <v>2024</v>
      </c>
      <c r="Q76" s="45">
        <v>100</v>
      </c>
      <c r="R76" s="45">
        <f t="shared" si="6"/>
        <v>100</v>
      </c>
      <c r="S76" s="45">
        <f t="shared" si="7"/>
        <v>100</v>
      </c>
      <c r="T76" s="3" t="s">
        <v>14</v>
      </c>
      <c r="U76" t="s">
        <v>15</v>
      </c>
    </row>
    <row r="77" spans="1:23" x14ac:dyDescent="0.25">
      <c r="A77" t="s">
        <v>395</v>
      </c>
      <c r="B77" t="s">
        <v>399</v>
      </c>
      <c r="C77" t="s">
        <v>400</v>
      </c>
      <c r="D77" t="s">
        <v>398</v>
      </c>
      <c r="E77" t="s">
        <v>218</v>
      </c>
      <c r="F77" s="2">
        <v>108.47776697024401</v>
      </c>
      <c r="G77" s="3">
        <v>1</v>
      </c>
      <c r="H77" s="2">
        <v>108.47776697024401</v>
      </c>
      <c r="I77" s="2">
        <v>108.47776697024401</v>
      </c>
      <c r="J77" s="2">
        <v>108.47776697024401</v>
      </c>
      <c r="K77" s="33" t="s">
        <v>69</v>
      </c>
      <c r="M77" s="3" t="s">
        <v>13</v>
      </c>
      <c r="N77" s="3">
        <v>2024</v>
      </c>
      <c r="Q77" s="45">
        <v>108</v>
      </c>
      <c r="R77" s="45">
        <f t="shared" si="6"/>
        <v>108</v>
      </c>
      <c r="S77" s="45">
        <f t="shared" si="7"/>
        <v>108</v>
      </c>
      <c r="T77" s="3" t="s">
        <v>14</v>
      </c>
      <c r="U77" t="s">
        <v>15</v>
      </c>
    </row>
    <row r="78" spans="1:23" x14ac:dyDescent="0.25">
      <c r="A78" t="s">
        <v>395</v>
      </c>
      <c r="B78" t="s">
        <v>401</v>
      </c>
      <c r="C78" t="s">
        <v>402</v>
      </c>
      <c r="D78" t="s">
        <v>398</v>
      </c>
      <c r="E78" t="s">
        <v>218</v>
      </c>
      <c r="F78" s="2">
        <v>50.507966684015898</v>
      </c>
      <c r="G78" s="3">
        <v>1</v>
      </c>
      <c r="H78" s="2">
        <v>50.507966684015898</v>
      </c>
      <c r="I78" s="2">
        <v>50.507966684015898</v>
      </c>
      <c r="J78" s="2">
        <v>50.507966684015898</v>
      </c>
      <c r="K78" s="33" t="s">
        <v>64</v>
      </c>
      <c r="M78" s="3" t="s">
        <v>13</v>
      </c>
      <c r="N78" s="3">
        <v>2024</v>
      </c>
      <c r="Q78" s="45">
        <v>51</v>
      </c>
      <c r="R78" s="45">
        <f t="shared" si="6"/>
        <v>51</v>
      </c>
      <c r="S78" s="45">
        <f t="shared" si="7"/>
        <v>51</v>
      </c>
      <c r="T78" s="3" t="s">
        <v>14</v>
      </c>
      <c r="U78" t="s">
        <v>15</v>
      </c>
    </row>
    <row r="79" spans="1:23" x14ac:dyDescent="0.25">
      <c r="A79" t="s">
        <v>395</v>
      </c>
      <c r="B79" t="s">
        <v>403</v>
      </c>
      <c r="C79" t="s">
        <v>404</v>
      </c>
      <c r="D79" t="s">
        <v>398</v>
      </c>
      <c r="E79" t="s">
        <v>218</v>
      </c>
      <c r="F79" s="2">
        <v>41</v>
      </c>
      <c r="G79" s="3">
        <v>1</v>
      </c>
      <c r="H79" s="2">
        <v>41</v>
      </c>
      <c r="I79" s="2">
        <v>41</v>
      </c>
      <c r="J79" s="2">
        <v>41</v>
      </c>
      <c r="K79" s="33" t="s">
        <v>64</v>
      </c>
      <c r="M79" s="3" t="s">
        <v>13</v>
      </c>
      <c r="N79" s="3">
        <v>2025</v>
      </c>
      <c r="Q79" s="45">
        <v>41</v>
      </c>
      <c r="R79" s="45">
        <f t="shared" si="6"/>
        <v>41</v>
      </c>
      <c r="S79" s="45">
        <f t="shared" si="7"/>
        <v>41</v>
      </c>
      <c r="T79" s="3" t="s">
        <v>14</v>
      </c>
      <c r="U79" t="s">
        <v>15</v>
      </c>
    </row>
    <row r="80" spans="1:23" x14ac:dyDescent="0.25">
      <c r="A80" t="s">
        <v>405</v>
      </c>
      <c r="B80" t="s">
        <v>406</v>
      </c>
      <c r="C80" t="s">
        <v>407</v>
      </c>
      <c r="D80" t="s">
        <v>408</v>
      </c>
      <c r="E80" t="s">
        <v>223</v>
      </c>
      <c r="F80" s="2">
        <v>114</v>
      </c>
      <c r="G80" s="3">
        <v>3</v>
      </c>
      <c r="H80" s="2">
        <v>38</v>
      </c>
      <c r="I80" s="2">
        <v>69</v>
      </c>
      <c r="J80" s="2">
        <v>69</v>
      </c>
      <c r="K80" s="33"/>
      <c r="M80" s="3"/>
      <c r="N80" s="3"/>
      <c r="Q80" s="45"/>
      <c r="R80" s="45">
        <f t="shared" si="6"/>
        <v>0</v>
      </c>
      <c r="S80" s="45">
        <f t="shared" si="7"/>
        <v>0</v>
      </c>
      <c r="T80" s="3"/>
      <c r="U80" t="s">
        <v>213</v>
      </c>
      <c r="V80" t="s">
        <v>815</v>
      </c>
    </row>
    <row r="81" spans="1:22" x14ac:dyDescent="0.25">
      <c r="A81" t="s">
        <v>405</v>
      </c>
      <c r="B81" t="s">
        <v>409</v>
      </c>
      <c r="C81" t="s">
        <v>410</v>
      </c>
      <c r="D81" t="s">
        <v>408</v>
      </c>
      <c r="E81" t="s">
        <v>223</v>
      </c>
      <c r="F81" s="2">
        <v>20.9769435618899</v>
      </c>
      <c r="G81" s="3">
        <v>1</v>
      </c>
      <c r="H81" s="2">
        <v>20.9769435618899</v>
      </c>
      <c r="I81" s="2">
        <v>20.9769435618899</v>
      </c>
      <c r="J81" s="2">
        <v>20.9769435618899</v>
      </c>
      <c r="K81" s="33" t="s">
        <v>71</v>
      </c>
      <c r="M81" s="3" t="s">
        <v>13</v>
      </c>
      <c r="N81" s="3">
        <v>2024</v>
      </c>
      <c r="Q81" s="45">
        <v>11</v>
      </c>
      <c r="R81" s="45">
        <f t="shared" si="6"/>
        <v>11</v>
      </c>
      <c r="S81" s="45">
        <f t="shared" si="7"/>
        <v>11</v>
      </c>
      <c r="T81" s="3"/>
      <c r="U81" t="s">
        <v>15</v>
      </c>
      <c r="V81" t="s">
        <v>901</v>
      </c>
    </row>
    <row r="82" spans="1:22" x14ac:dyDescent="0.25">
      <c r="A82" t="s">
        <v>405</v>
      </c>
      <c r="B82" t="s">
        <v>411</v>
      </c>
      <c r="C82" t="s">
        <v>412</v>
      </c>
      <c r="D82" t="s">
        <v>408</v>
      </c>
      <c r="E82" t="s">
        <v>223</v>
      </c>
      <c r="F82" s="2">
        <v>31.751885289957499</v>
      </c>
      <c r="G82" s="3">
        <v>1</v>
      </c>
      <c r="H82" s="2">
        <v>31.751885289957499</v>
      </c>
      <c r="I82" s="2">
        <v>31.751885289957499</v>
      </c>
      <c r="J82" s="2">
        <v>31.751885289957499</v>
      </c>
      <c r="K82" s="33" t="s">
        <v>73</v>
      </c>
      <c r="M82" s="3" t="s">
        <v>13</v>
      </c>
      <c r="N82" s="3">
        <v>2024</v>
      </c>
      <c r="Q82" s="45">
        <v>87</v>
      </c>
      <c r="R82" s="45">
        <f t="shared" si="6"/>
        <v>87</v>
      </c>
      <c r="S82" s="45">
        <f t="shared" si="7"/>
        <v>87</v>
      </c>
      <c r="T82" s="3"/>
      <c r="U82" t="s">
        <v>15</v>
      </c>
      <c r="V82" t="s">
        <v>901</v>
      </c>
    </row>
    <row r="83" spans="1:22" x14ac:dyDescent="0.25">
      <c r="A83" t="s">
        <v>413</v>
      </c>
      <c r="B83" t="s">
        <v>414</v>
      </c>
      <c r="C83" t="s">
        <v>415</v>
      </c>
      <c r="D83" t="s">
        <v>416</v>
      </c>
      <c r="E83" t="s">
        <v>417</v>
      </c>
      <c r="F83" s="2">
        <v>12</v>
      </c>
      <c r="G83" s="3">
        <v>1</v>
      </c>
      <c r="H83" s="2">
        <v>12</v>
      </c>
      <c r="I83" s="2">
        <v>12</v>
      </c>
      <c r="J83" s="2">
        <v>0</v>
      </c>
      <c r="K83" s="33" t="s">
        <v>832</v>
      </c>
      <c r="M83" s="3" t="s">
        <v>13</v>
      </c>
      <c r="N83" s="3">
        <v>2025</v>
      </c>
      <c r="Q83" s="45">
        <v>12</v>
      </c>
      <c r="R83" s="45">
        <f t="shared" si="6"/>
        <v>12</v>
      </c>
      <c r="S83" s="45">
        <f t="shared" si="7"/>
        <v>12</v>
      </c>
      <c r="T83" s="3" t="s">
        <v>14</v>
      </c>
      <c r="U83" t="s">
        <v>213</v>
      </c>
      <c r="V83" s="35" t="s">
        <v>815</v>
      </c>
    </row>
    <row r="84" spans="1:22" x14ac:dyDescent="0.25">
      <c r="A84" t="s">
        <v>418</v>
      </c>
      <c r="B84" t="s">
        <v>419</v>
      </c>
      <c r="C84" t="s">
        <v>420</v>
      </c>
      <c r="D84" t="s">
        <v>421</v>
      </c>
      <c r="E84" t="s">
        <v>223</v>
      </c>
      <c r="F84" s="2">
        <v>64</v>
      </c>
      <c r="G84" s="3">
        <v>2</v>
      </c>
      <c r="H84" s="2">
        <v>32</v>
      </c>
      <c r="I84" s="2">
        <v>54</v>
      </c>
      <c r="J84" s="2">
        <v>54</v>
      </c>
      <c r="K84" s="33"/>
      <c r="M84" s="3"/>
      <c r="N84" s="3"/>
      <c r="Q84" s="45"/>
      <c r="R84" s="45">
        <f t="shared" si="6"/>
        <v>0</v>
      </c>
      <c r="S84" s="45">
        <f t="shared" si="7"/>
        <v>0</v>
      </c>
      <c r="T84" s="3"/>
      <c r="U84" t="s">
        <v>213</v>
      </c>
      <c r="V84" t="s">
        <v>815</v>
      </c>
    </row>
    <row r="85" spans="1:22" x14ac:dyDescent="0.25">
      <c r="A85" t="s">
        <v>418</v>
      </c>
      <c r="B85" t="s">
        <v>902</v>
      </c>
      <c r="C85" t="s">
        <v>903</v>
      </c>
      <c r="D85" t="s">
        <v>421</v>
      </c>
      <c r="E85" t="s">
        <v>223</v>
      </c>
      <c r="F85" s="2"/>
      <c r="G85" s="3"/>
      <c r="H85" s="2"/>
      <c r="I85" s="2">
        <v>35</v>
      </c>
      <c r="J85" s="2">
        <v>35</v>
      </c>
      <c r="K85" s="33" t="s">
        <v>898</v>
      </c>
      <c r="M85" s="3" t="s">
        <v>13</v>
      </c>
      <c r="N85" s="3">
        <v>2025</v>
      </c>
      <c r="Q85" s="45">
        <v>35</v>
      </c>
      <c r="R85" s="45">
        <f t="shared" si="6"/>
        <v>35</v>
      </c>
      <c r="S85" s="45">
        <f t="shared" si="7"/>
        <v>35</v>
      </c>
      <c r="T85" s="3">
        <v>2025</v>
      </c>
      <c r="U85" t="s">
        <v>15</v>
      </c>
      <c r="V85" t="s">
        <v>901</v>
      </c>
    </row>
    <row r="86" spans="1:22" x14ac:dyDescent="0.25">
      <c r="A86" t="s">
        <v>418</v>
      </c>
      <c r="B86" t="s">
        <v>899</v>
      </c>
      <c r="C86" t="s">
        <v>900</v>
      </c>
      <c r="D86" t="s">
        <v>421</v>
      </c>
      <c r="E86" t="s">
        <v>223</v>
      </c>
      <c r="F86" s="2"/>
      <c r="G86" s="3"/>
      <c r="H86" s="2"/>
      <c r="I86" s="2">
        <v>123</v>
      </c>
      <c r="J86" s="2">
        <v>123</v>
      </c>
      <c r="K86" s="33" t="s">
        <v>898</v>
      </c>
      <c r="M86" s="3" t="s">
        <v>13</v>
      </c>
      <c r="N86" s="3">
        <v>2025</v>
      </c>
      <c r="Q86" s="45">
        <v>123</v>
      </c>
      <c r="R86" s="45">
        <f t="shared" si="6"/>
        <v>123</v>
      </c>
      <c r="S86" s="45">
        <f t="shared" si="7"/>
        <v>123</v>
      </c>
      <c r="T86" s="3">
        <v>2025</v>
      </c>
      <c r="U86" t="s">
        <v>15</v>
      </c>
      <c r="V86" t="s">
        <v>901</v>
      </c>
    </row>
    <row r="87" spans="1:22" x14ac:dyDescent="0.25">
      <c r="A87" t="s">
        <v>418</v>
      </c>
      <c r="B87" t="s">
        <v>422</v>
      </c>
      <c r="C87" t="s">
        <v>423</v>
      </c>
      <c r="D87" t="s">
        <v>421</v>
      </c>
      <c r="E87" t="s">
        <v>223</v>
      </c>
      <c r="F87" s="2">
        <v>8</v>
      </c>
      <c r="G87" s="3">
        <v>1</v>
      </c>
      <c r="H87" s="2">
        <v>8</v>
      </c>
      <c r="I87" s="2">
        <v>8</v>
      </c>
      <c r="J87" s="2">
        <v>0</v>
      </c>
      <c r="K87" s="33" t="s">
        <v>904</v>
      </c>
      <c r="M87" s="3" t="s">
        <v>13</v>
      </c>
      <c r="N87" s="3">
        <v>2025</v>
      </c>
      <c r="Q87" s="45">
        <v>33</v>
      </c>
      <c r="R87" s="45">
        <f t="shared" si="6"/>
        <v>33</v>
      </c>
      <c r="S87" s="45">
        <f t="shared" si="7"/>
        <v>33</v>
      </c>
      <c r="T87" s="3">
        <v>2025</v>
      </c>
      <c r="U87" t="s">
        <v>15</v>
      </c>
      <c r="V87" t="s">
        <v>901</v>
      </c>
    </row>
    <row r="88" spans="1:22" x14ac:dyDescent="0.25">
      <c r="A88" t="s">
        <v>872</v>
      </c>
      <c r="C88" t="s">
        <v>873</v>
      </c>
      <c r="D88" t="s">
        <v>874</v>
      </c>
      <c r="E88" t="s">
        <v>376</v>
      </c>
      <c r="F88" s="2"/>
      <c r="G88" s="3"/>
      <c r="H88" s="2"/>
      <c r="I88" s="2"/>
      <c r="J88" s="2"/>
      <c r="K88" s="33" t="s">
        <v>144</v>
      </c>
      <c r="M88" s="3" t="s">
        <v>13</v>
      </c>
      <c r="N88" s="3">
        <v>2025</v>
      </c>
      <c r="Q88" s="45">
        <v>175</v>
      </c>
      <c r="R88" s="45">
        <f t="shared" si="6"/>
        <v>175</v>
      </c>
      <c r="S88" s="45">
        <f t="shared" si="7"/>
        <v>175</v>
      </c>
      <c r="T88" s="3">
        <v>2025</v>
      </c>
      <c r="U88" t="s">
        <v>224</v>
      </c>
      <c r="V88" t="s">
        <v>876</v>
      </c>
    </row>
    <row r="89" spans="1:22" x14ac:dyDescent="0.25">
      <c r="A89" t="s">
        <v>872</v>
      </c>
      <c r="C89" t="s">
        <v>877</v>
      </c>
      <c r="D89" t="s">
        <v>874</v>
      </c>
      <c r="E89" t="s">
        <v>376</v>
      </c>
      <c r="F89" s="2"/>
      <c r="G89" s="3"/>
      <c r="H89" s="2"/>
      <c r="I89" s="2"/>
      <c r="J89" s="2"/>
      <c r="K89" s="33" t="s">
        <v>883</v>
      </c>
      <c r="M89" s="3" t="s">
        <v>13</v>
      </c>
      <c r="N89" s="3">
        <v>2025</v>
      </c>
      <c r="Q89" s="45">
        <v>10</v>
      </c>
      <c r="R89" s="45">
        <f t="shared" si="6"/>
        <v>10</v>
      </c>
      <c r="S89" s="45">
        <f t="shared" si="7"/>
        <v>10</v>
      </c>
      <c r="T89" s="3">
        <v>2025</v>
      </c>
      <c r="U89" t="s">
        <v>15</v>
      </c>
      <c r="V89" t="s">
        <v>875</v>
      </c>
    </row>
    <row r="90" spans="1:22" x14ac:dyDescent="0.25">
      <c r="A90" t="s">
        <v>424</v>
      </c>
      <c r="B90" t="s">
        <v>910</v>
      </c>
      <c r="C90" t="s">
        <v>911</v>
      </c>
      <c r="D90" t="s">
        <v>427</v>
      </c>
      <c r="E90" t="s">
        <v>428</v>
      </c>
      <c r="F90" s="2"/>
      <c r="G90" s="3"/>
      <c r="H90" s="2"/>
      <c r="I90" s="2"/>
      <c r="J90" s="2"/>
      <c r="K90" s="33" t="s">
        <v>912</v>
      </c>
      <c r="M90" s="3" t="s">
        <v>13</v>
      </c>
      <c r="N90" s="3">
        <v>2025</v>
      </c>
      <c r="Q90" s="45">
        <v>50</v>
      </c>
      <c r="R90" s="45">
        <f t="shared" si="6"/>
        <v>50</v>
      </c>
      <c r="S90" s="45">
        <f t="shared" si="7"/>
        <v>50</v>
      </c>
      <c r="T90" s="3">
        <v>2025</v>
      </c>
      <c r="U90" t="s">
        <v>15</v>
      </c>
      <c r="V90" t="s">
        <v>917</v>
      </c>
    </row>
    <row r="91" spans="1:22" x14ac:dyDescent="0.25">
      <c r="A91" t="s">
        <v>424</v>
      </c>
      <c r="B91" t="s">
        <v>425</v>
      </c>
      <c r="C91" t="s">
        <v>426</v>
      </c>
      <c r="D91" t="s">
        <v>427</v>
      </c>
      <c r="E91" t="s">
        <v>428</v>
      </c>
      <c r="F91" s="2">
        <v>37.919176645135103</v>
      </c>
      <c r="G91" s="3">
        <v>1</v>
      </c>
      <c r="H91" s="2">
        <v>37.919176645135103</v>
      </c>
      <c r="I91" s="2">
        <v>37.919176645135103</v>
      </c>
      <c r="J91" s="2">
        <v>37.919176645135103</v>
      </c>
      <c r="K91" s="33" t="s">
        <v>75</v>
      </c>
      <c r="M91" s="3" t="s">
        <v>13</v>
      </c>
      <c r="N91" s="3">
        <v>2025</v>
      </c>
      <c r="Q91" s="45">
        <v>47</v>
      </c>
      <c r="R91" s="45">
        <f t="shared" si="6"/>
        <v>47</v>
      </c>
      <c r="S91" s="45">
        <f t="shared" si="7"/>
        <v>47</v>
      </c>
      <c r="T91" s="3" t="s">
        <v>14</v>
      </c>
      <c r="U91" t="s">
        <v>15</v>
      </c>
      <c r="V91" t="s">
        <v>917</v>
      </c>
    </row>
    <row r="92" spans="1:22" x14ac:dyDescent="0.25">
      <c r="A92" t="s">
        <v>424</v>
      </c>
      <c r="B92" t="s">
        <v>908</v>
      </c>
      <c r="C92" t="s">
        <v>909</v>
      </c>
      <c r="D92" t="s">
        <v>427</v>
      </c>
      <c r="E92" t="s">
        <v>428</v>
      </c>
      <c r="F92" s="2"/>
      <c r="G92" s="3"/>
      <c r="H92" s="2"/>
      <c r="I92" s="2"/>
      <c r="J92" s="2"/>
      <c r="K92" s="33" t="s">
        <v>75</v>
      </c>
      <c r="M92" s="3" t="s">
        <v>13</v>
      </c>
      <c r="N92" s="3">
        <v>2025</v>
      </c>
      <c r="Q92" s="45">
        <v>38</v>
      </c>
      <c r="R92" s="45">
        <f t="shared" si="6"/>
        <v>38</v>
      </c>
      <c r="S92" s="45">
        <f t="shared" si="7"/>
        <v>38</v>
      </c>
      <c r="T92" s="3">
        <v>2025</v>
      </c>
      <c r="U92" t="s">
        <v>15</v>
      </c>
      <c r="V92" t="s">
        <v>917</v>
      </c>
    </row>
    <row r="93" spans="1:22" x14ac:dyDescent="0.25">
      <c r="A93" t="s">
        <v>429</v>
      </c>
      <c r="B93" t="s">
        <v>430</v>
      </c>
      <c r="C93" t="s">
        <v>431</v>
      </c>
      <c r="D93" t="s">
        <v>432</v>
      </c>
      <c r="E93" t="s">
        <v>417</v>
      </c>
      <c r="F93" s="2">
        <v>9</v>
      </c>
      <c r="G93" s="3">
        <v>1</v>
      </c>
      <c r="H93" s="2">
        <v>9</v>
      </c>
      <c r="I93" s="2">
        <v>9</v>
      </c>
      <c r="J93" s="2">
        <v>0</v>
      </c>
      <c r="K93" s="33" t="s">
        <v>833</v>
      </c>
      <c r="M93" s="3" t="s">
        <v>13</v>
      </c>
      <c r="N93" s="3">
        <v>2025</v>
      </c>
      <c r="Q93" s="45">
        <v>9</v>
      </c>
      <c r="R93" s="45">
        <f t="shared" si="6"/>
        <v>9</v>
      </c>
      <c r="S93" s="45">
        <f t="shared" si="7"/>
        <v>9</v>
      </c>
      <c r="T93" s="3" t="s">
        <v>14</v>
      </c>
      <c r="U93" t="s">
        <v>213</v>
      </c>
      <c r="V93" t="s">
        <v>815</v>
      </c>
    </row>
    <row r="94" spans="1:22" x14ac:dyDescent="0.25">
      <c r="A94" t="s">
        <v>429</v>
      </c>
      <c r="B94" t="s">
        <v>433</v>
      </c>
      <c r="C94" t="s">
        <v>434</v>
      </c>
      <c r="D94" t="s">
        <v>432</v>
      </c>
      <c r="E94" t="s">
        <v>417</v>
      </c>
      <c r="F94" s="2">
        <v>152</v>
      </c>
      <c r="G94" s="3">
        <v>1</v>
      </c>
      <c r="H94" s="2">
        <v>152</v>
      </c>
      <c r="I94" s="2">
        <v>152</v>
      </c>
      <c r="J94" s="2">
        <v>150</v>
      </c>
      <c r="K94" s="33" t="s">
        <v>841</v>
      </c>
      <c r="M94" s="3" t="s">
        <v>13</v>
      </c>
      <c r="N94" s="3">
        <v>2025</v>
      </c>
      <c r="Q94" s="45">
        <v>150</v>
      </c>
      <c r="R94" s="45">
        <f t="shared" si="6"/>
        <v>150</v>
      </c>
      <c r="S94" s="45">
        <f t="shared" si="7"/>
        <v>150</v>
      </c>
      <c r="T94" s="3" t="s">
        <v>14</v>
      </c>
      <c r="U94" t="s">
        <v>15</v>
      </c>
    </row>
    <row r="95" spans="1:22" x14ac:dyDescent="0.25">
      <c r="A95" t="s">
        <v>435</v>
      </c>
      <c r="B95" t="s">
        <v>436</v>
      </c>
      <c r="C95" t="s">
        <v>437</v>
      </c>
      <c r="D95" t="s">
        <v>438</v>
      </c>
      <c r="E95" t="s">
        <v>439</v>
      </c>
      <c r="F95" s="2">
        <v>9</v>
      </c>
      <c r="G95" s="3">
        <v>1</v>
      </c>
      <c r="H95" s="2">
        <v>9</v>
      </c>
      <c r="I95" s="2">
        <v>9</v>
      </c>
      <c r="J95" s="2">
        <v>0</v>
      </c>
      <c r="K95" s="33" t="s">
        <v>440</v>
      </c>
      <c r="M95" s="3" t="s">
        <v>13</v>
      </c>
      <c r="N95" s="3">
        <v>2025</v>
      </c>
      <c r="Q95" s="45">
        <v>9</v>
      </c>
      <c r="R95" s="45">
        <f t="shared" si="6"/>
        <v>9</v>
      </c>
      <c r="S95" s="45">
        <f t="shared" si="7"/>
        <v>9</v>
      </c>
      <c r="T95" s="3" t="s">
        <v>14</v>
      </c>
      <c r="U95" t="s">
        <v>15</v>
      </c>
    </row>
    <row r="96" spans="1:22" x14ac:dyDescent="0.25">
      <c r="A96" t="s">
        <v>441</v>
      </c>
      <c r="B96" t="s">
        <v>442</v>
      </c>
      <c r="C96" t="s">
        <v>443</v>
      </c>
      <c r="D96" t="s">
        <v>444</v>
      </c>
      <c r="E96" t="s">
        <v>278</v>
      </c>
      <c r="F96" s="2">
        <v>59.746154218000399</v>
      </c>
      <c r="G96" s="3">
        <v>1</v>
      </c>
      <c r="H96" s="2">
        <v>59.746154218000399</v>
      </c>
      <c r="I96" s="2">
        <v>59.746154218000399</v>
      </c>
      <c r="J96" s="2">
        <v>59.746154218000399</v>
      </c>
      <c r="K96" s="33" t="s">
        <v>885</v>
      </c>
      <c r="M96" s="3" t="s">
        <v>13</v>
      </c>
      <c r="N96" s="3">
        <v>2025</v>
      </c>
      <c r="Q96" s="45">
        <v>60</v>
      </c>
      <c r="R96" s="45">
        <f t="shared" si="6"/>
        <v>60</v>
      </c>
      <c r="S96" s="45">
        <f t="shared" si="7"/>
        <v>60</v>
      </c>
      <c r="T96" s="3">
        <v>2025</v>
      </c>
      <c r="U96" t="s">
        <v>213</v>
      </c>
      <c r="V96" t="s">
        <v>884</v>
      </c>
    </row>
    <row r="97" spans="1:22" x14ac:dyDescent="0.25">
      <c r="A97" t="s">
        <v>441</v>
      </c>
      <c r="B97" t="s">
        <v>445</v>
      </c>
      <c r="C97" t="s">
        <v>446</v>
      </c>
      <c r="D97" t="s">
        <v>444</v>
      </c>
      <c r="E97" t="s">
        <v>278</v>
      </c>
      <c r="F97" s="2">
        <v>14</v>
      </c>
      <c r="G97" s="3">
        <v>1</v>
      </c>
      <c r="H97" s="2">
        <v>14</v>
      </c>
      <c r="I97" s="2">
        <v>14</v>
      </c>
      <c r="J97" s="2">
        <v>0</v>
      </c>
      <c r="K97" s="33" t="s">
        <v>886</v>
      </c>
      <c r="M97" s="3" t="s">
        <v>13</v>
      </c>
      <c r="N97" s="3">
        <v>2025</v>
      </c>
      <c r="Q97" s="45"/>
      <c r="R97" s="45">
        <f t="shared" si="6"/>
        <v>0</v>
      </c>
      <c r="S97" s="45">
        <f t="shared" si="7"/>
        <v>0</v>
      </c>
      <c r="T97" s="3">
        <v>2025</v>
      </c>
      <c r="U97" t="s">
        <v>213</v>
      </c>
      <c r="V97" t="s">
        <v>884</v>
      </c>
    </row>
    <row r="98" spans="1:22" x14ac:dyDescent="0.25">
      <c r="A98" t="s">
        <v>447</v>
      </c>
      <c r="B98" t="s">
        <v>448</v>
      </c>
      <c r="C98" t="s">
        <v>449</v>
      </c>
      <c r="D98" t="s">
        <v>450</v>
      </c>
      <c r="E98" t="s">
        <v>417</v>
      </c>
      <c r="F98" s="2">
        <v>59</v>
      </c>
      <c r="G98" s="3">
        <v>1</v>
      </c>
      <c r="H98" s="2">
        <v>59</v>
      </c>
      <c r="I98" s="2">
        <v>59</v>
      </c>
      <c r="J98" s="2">
        <v>59</v>
      </c>
      <c r="K98" s="33" t="s">
        <v>842</v>
      </c>
      <c r="M98" s="3" t="s">
        <v>13</v>
      </c>
      <c r="N98" s="3">
        <v>2025</v>
      </c>
      <c r="Q98" s="45">
        <v>59</v>
      </c>
      <c r="R98" s="45">
        <f t="shared" si="6"/>
        <v>59</v>
      </c>
      <c r="S98" s="45">
        <f t="shared" si="7"/>
        <v>59</v>
      </c>
      <c r="T98" s="3" t="s">
        <v>14</v>
      </c>
      <c r="U98" t="s">
        <v>213</v>
      </c>
      <c r="V98" t="s">
        <v>815</v>
      </c>
    </row>
    <row r="99" spans="1:22" x14ac:dyDescent="0.25">
      <c r="A99" t="s">
        <v>451</v>
      </c>
      <c r="B99" t="s">
        <v>452</v>
      </c>
      <c r="C99" t="s">
        <v>453</v>
      </c>
      <c r="D99" t="s">
        <v>454</v>
      </c>
      <c r="E99" t="s">
        <v>212</v>
      </c>
      <c r="F99" s="2">
        <v>23.598436256345799</v>
      </c>
      <c r="G99" s="3">
        <v>1</v>
      </c>
      <c r="H99" s="2">
        <v>23.598436256345799</v>
      </c>
      <c r="I99" s="2">
        <v>23.598436256345799</v>
      </c>
      <c r="J99" s="2">
        <v>23.598436256345799</v>
      </c>
      <c r="K99" s="33" t="s">
        <v>951</v>
      </c>
      <c r="M99" s="3" t="s">
        <v>13</v>
      </c>
      <c r="N99" s="3">
        <v>2024</v>
      </c>
      <c r="Q99" s="45">
        <v>24</v>
      </c>
      <c r="R99" s="45">
        <f t="shared" si="6"/>
        <v>24</v>
      </c>
      <c r="S99" s="45">
        <f t="shared" si="7"/>
        <v>24</v>
      </c>
      <c r="T99" s="3" t="s">
        <v>14</v>
      </c>
      <c r="U99" t="s">
        <v>213</v>
      </c>
      <c r="V99" t="s">
        <v>953</v>
      </c>
    </row>
    <row r="100" spans="1:22" x14ac:dyDescent="0.25">
      <c r="A100" t="s">
        <v>455</v>
      </c>
      <c r="B100" t="s">
        <v>456</v>
      </c>
      <c r="C100" t="s">
        <v>457</v>
      </c>
      <c r="D100" t="s">
        <v>458</v>
      </c>
      <c r="E100" t="s">
        <v>332</v>
      </c>
      <c r="F100" s="2">
        <v>589.00870234427725</v>
      </c>
      <c r="G100" s="3">
        <v>6</v>
      </c>
      <c r="H100" s="2">
        <v>98.168117057379547</v>
      </c>
      <c r="I100" s="2">
        <v>162</v>
      </c>
      <c r="J100" s="2">
        <v>150</v>
      </c>
      <c r="K100" s="33" t="s">
        <v>79</v>
      </c>
      <c r="M100" s="3" t="s">
        <v>13</v>
      </c>
      <c r="N100" s="3">
        <v>2024</v>
      </c>
      <c r="Q100" s="45">
        <v>162</v>
      </c>
      <c r="R100" s="45">
        <f t="shared" si="6"/>
        <v>162</v>
      </c>
      <c r="S100" s="45">
        <f t="shared" si="7"/>
        <v>162</v>
      </c>
      <c r="T100" s="3" t="s">
        <v>14</v>
      </c>
      <c r="U100" t="s">
        <v>15</v>
      </c>
    </row>
    <row r="101" spans="1:22" x14ac:dyDescent="0.25">
      <c r="A101" t="s">
        <v>455</v>
      </c>
      <c r="B101" t="s">
        <v>459</v>
      </c>
      <c r="C101" t="s">
        <v>460</v>
      </c>
      <c r="D101" t="s">
        <v>458</v>
      </c>
      <c r="E101" t="s">
        <v>332</v>
      </c>
      <c r="F101" s="2">
        <v>50</v>
      </c>
      <c r="G101" s="3">
        <v>1</v>
      </c>
      <c r="H101" s="2">
        <v>50</v>
      </c>
      <c r="I101" s="2">
        <v>50</v>
      </c>
      <c r="J101" s="2">
        <v>50</v>
      </c>
      <c r="K101" s="33" t="s">
        <v>461</v>
      </c>
      <c r="M101" s="3" t="s">
        <v>13</v>
      </c>
      <c r="N101" s="3">
        <v>2025</v>
      </c>
      <c r="Q101" s="45">
        <v>50</v>
      </c>
      <c r="R101" s="45">
        <f t="shared" si="6"/>
        <v>50</v>
      </c>
      <c r="S101" s="45">
        <f t="shared" si="7"/>
        <v>50</v>
      </c>
      <c r="T101" s="3" t="s">
        <v>14</v>
      </c>
      <c r="U101" t="s">
        <v>15</v>
      </c>
    </row>
    <row r="102" spans="1:22" x14ac:dyDescent="0.25">
      <c r="A102" t="s">
        <v>455</v>
      </c>
      <c r="B102" t="s">
        <v>462</v>
      </c>
      <c r="C102" t="s">
        <v>463</v>
      </c>
      <c r="D102" t="s">
        <v>458</v>
      </c>
      <c r="E102" t="s">
        <v>332</v>
      </c>
      <c r="F102" s="2">
        <v>114.585792674109</v>
      </c>
      <c r="G102" s="3">
        <v>1</v>
      </c>
      <c r="H102" s="2">
        <v>114.585792674109</v>
      </c>
      <c r="I102" s="2">
        <v>114.585792674109</v>
      </c>
      <c r="J102" s="2">
        <v>114.585792674109</v>
      </c>
      <c r="K102" s="33" t="s">
        <v>81</v>
      </c>
      <c r="M102" s="3" t="s">
        <v>13</v>
      </c>
      <c r="N102" s="3">
        <v>2024</v>
      </c>
      <c r="Q102" s="45">
        <v>115</v>
      </c>
      <c r="R102" s="45">
        <f t="shared" si="6"/>
        <v>115</v>
      </c>
      <c r="S102" s="45">
        <f t="shared" si="7"/>
        <v>115</v>
      </c>
      <c r="T102" s="3" t="s">
        <v>14</v>
      </c>
      <c r="U102" t="s">
        <v>15</v>
      </c>
    </row>
    <row r="103" spans="1:22" x14ac:dyDescent="0.25">
      <c r="A103" t="s">
        <v>464</v>
      </c>
      <c r="B103" t="s">
        <v>465</v>
      </c>
      <c r="C103" t="s">
        <v>466</v>
      </c>
      <c r="D103" t="s">
        <v>467</v>
      </c>
      <c r="E103" t="s">
        <v>353</v>
      </c>
      <c r="F103" s="2">
        <v>25.698105265825099</v>
      </c>
      <c r="G103" s="3">
        <v>1</v>
      </c>
      <c r="H103" s="2">
        <v>25.698105265825099</v>
      </c>
      <c r="I103" s="2">
        <v>25.698105265825099</v>
      </c>
      <c r="J103" s="2">
        <v>25.698105265825099</v>
      </c>
      <c r="K103" s="43" t="s">
        <v>467</v>
      </c>
      <c r="M103" s="3" t="s">
        <v>13</v>
      </c>
      <c r="N103" s="3">
        <v>2024</v>
      </c>
      <c r="Q103" s="42">
        <v>25.698105265825099</v>
      </c>
      <c r="R103" s="45">
        <v>26</v>
      </c>
      <c r="S103" s="45">
        <v>26</v>
      </c>
      <c r="T103" s="3">
        <v>2024</v>
      </c>
      <c r="U103" t="s">
        <v>213</v>
      </c>
      <c r="V103" t="s">
        <v>343</v>
      </c>
    </row>
    <row r="104" spans="1:22" x14ac:dyDescent="0.25">
      <c r="A104" t="s">
        <v>464</v>
      </c>
      <c r="B104" t="s">
        <v>468</v>
      </c>
      <c r="C104" t="s">
        <v>469</v>
      </c>
      <c r="D104" t="s">
        <v>467</v>
      </c>
      <c r="E104" t="s">
        <v>353</v>
      </c>
      <c r="F104" s="2">
        <v>177.87432585734891</v>
      </c>
      <c r="G104" s="3">
        <v>3</v>
      </c>
      <c r="H104" s="2">
        <v>59.291441952449638</v>
      </c>
      <c r="I104" s="2">
        <v>66.831503792985501</v>
      </c>
      <c r="J104" s="2">
        <v>66.831503792985501</v>
      </c>
      <c r="K104" s="43" t="s">
        <v>470</v>
      </c>
      <c r="M104" s="3" t="s">
        <v>13</v>
      </c>
      <c r="N104" s="3">
        <v>2024</v>
      </c>
      <c r="Q104" s="42">
        <v>66.831503792985501</v>
      </c>
      <c r="R104" s="45">
        <v>67</v>
      </c>
      <c r="S104" s="45">
        <v>67</v>
      </c>
      <c r="T104" s="3">
        <v>2024</v>
      </c>
      <c r="U104" t="s">
        <v>213</v>
      </c>
      <c r="V104" t="s">
        <v>343</v>
      </c>
    </row>
    <row r="105" spans="1:22" x14ac:dyDescent="0.25">
      <c r="A105" t="s">
        <v>464</v>
      </c>
      <c r="B105" t="s">
        <v>471</v>
      </c>
      <c r="C105" t="s">
        <v>472</v>
      </c>
      <c r="D105" t="s">
        <v>467</v>
      </c>
      <c r="E105" t="s">
        <v>353</v>
      </c>
      <c r="F105" s="2">
        <v>4</v>
      </c>
      <c r="G105" s="3">
        <v>1</v>
      </c>
      <c r="H105" s="2">
        <v>4</v>
      </c>
      <c r="I105" s="2">
        <v>4</v>
      </c>
      <c r="J105" s="2">
        <v>0</v>
      </c>
      <c r="K105" s="33" t="s">
        <v>970</v>
      </c>
      <c r="M105" s="3" t="s">
        <v>13</v>
      </c>
      <c r="N105" s="3">
        <v>2025</v>
      </c>
      <c r="Q105" s="42">
        <v>4</v>
      </c>
      <c r="R105" s="45">
        <f>+Q105</f>
        <v>4</v>
      </c>
      <c r="S105" s="45">
        <f>Q105</f>
        <v>4</v>
      </c>
      <c r="T105" s="3">
        <v>2025</v>
      </c>
      <c r="U105" t="s">
        <v>213</v>
      </c>
      <c r="V105" t="s">
        <v>343</v>
      </c>
    </row>
    <row r="106" spans="1:22" x14ac:dyDescent="0.25">
      <c r="A106" t="s">
        <v>464</v>
      </c>
      <c r="B106" t="s">
        <v>473</v>
      </c>
      <c r="C106" t="s">
        <v>474</v>
      </c>
      <c r="D106" t="s">
        <v>467</v>
      </c>
      <c r="E106" t="s">
        <v>353</v>
      </c>
      <c r="F106" s="2">
        <v>152.39969419436599</v>
      </c>
      <c r="G106" s="3">
        <v>1</v>
      </c>
      <c r="H106" s="2">
        <v>152.39969419436599</v>
      </c>
      <c r="I106" s="2">
        <v>152.39969419436599</v>
      </c>
      <c r="J106" s="2">
        <v>150</v>
      </c>
      <c r="K106" s="43" t="s">
        <v>475</v>
      </c>
      <c r="M106" s="3" t="s">
        <v>13</v>
      </c>
      <c r="N106" s="3">
        <v>2024</v>
      </c>
      <c r="Q106" s="42">
        <v>152.39969419436599</v>
      </c>
      <c r="R106" s="45">
        <v>152</v>
      </c>
      <c r="S106" s="45">
        <v>152</v>
      </c>
      <c r="T106" s="3">
        <v>2024</v>
      </c>
      <c r="U106" t="s">
        <v>15</v>
      </c>
      <c r="V106" t="s">
        <v>763</v>
      </c>
    </row>
    <row r="107" spans="1:22" x14ac:dyDescent="0.25">
      <c r="A107" t="s">
        <v>476</v>
      </c>
      <c r="B107" t="s">
        <v>477</v>
      </c>
      <c r="C107" t="s">
        <v>478</v>
      </c>
      <c r="D107" t="s">
        <v>479</v>
      </c>
      <c r="E107" t="s">
        <v>241</v>
      </c>
      <c r="F107" s="2">
        <v>57.350193980496996</v>
      </c>
      <c r="G107" s="3">
        <v>1</v>
      </c>
      <c r="H107" s="2">
        <v>57.350193980496996</v>
      </c>
      <c r="I107" s="2">
        <v>57.350193980496996</v>
      </c>
      <c r="J107" s="2">
        <v>57.350193980496996</v>
      </c>
      <c r="K107" s="33" t="s">
        <v>847</v>
      </c>
      <c r="M107" s="3" t="s">
        <v>13</v>
      </c>
      <c r="N107" s="3">
        <v>2025</v>
      </c>
      <c r="Q107" s="45">
        <v>57</v>
      </c>
      <c r="R107" s="45">
        <f t="shared" ref="R107:R138" si="8">+Q107</f>
        <v>57</v>
      </c>
      <c r="S107" s="45">
        <f t="shared" ref="S107:S138" si="9">Q107</f>
        <v>57</v>
      </c>
      <c r="T107" s="3" t="s">
        <v>14</v>
      </c>
      <c r="U107" t="s">
        <v>213</v>
      </c>
      <c r="V107" t="s">
        <v>815</v>
      </c>
    </row>
    <row r="108" spans="1:22" x14ac:dyDescent="0.25">
      <c r="A108" t="s">
        <v>480</v>
      </c>
      <c r="B108" t="s">
        <v>481</v>
      </c>
      <c r="C108" t="s">
        <v>482</v>
      </c>
      <c r="D108" t="s">
        <v>483</v>
      </c>
      <c r="E108" t="s">
        <v>376</v>
      </c>
      <c r="F108" s="2">
        <v>115.685549993382</v>
      </c>
      <c r="G108" s="3">
        <v>1</v>
      </c>
      <c r="H108" s="2">
        <v>115.685549993382</v>
      </c>
      <c r="I108" s="2">
        <v>115.685549993382</v>
      </c>
      <c r="J108" s="2">
        <v>115.685549993382</v>
      </c>
      <c r="K108" s="33"/>
      <c r="M108" s="3"/>
      <c r="N108" s="3"/>
      <c r="Q108" s="45"/>
      <c r="R108" s="45">
        <f t="shared" si="8"/>
        <v>0</v>
      </c>
      <c r="S108" s="45">
        <f t="shared" si="9"/>
        <v>0</v>
      </c>
      <c r="T108" s="3"/>
      <c r="U108" t="s">
        <v>213</v>
      </c>
      <c r="V108" t="s">
        <v>859</v>
      </c>
    </row>
    <row r="109" spans="1:22" x14ac:dyDescent="0.25">
      <c r="A109" t="s">
        <v>480</v>
      </c>
      <c r="B109" t="s">
        <v>484</v>
      </c>
      <c r="C109" t="s">
        <v>485</v>
      </c>
      <c r="D109" t="s">
        <v>483</v>
      </c>
      <c r="E109" t="s">
        <v>376</v>
      </c>
      <c r="F109" s="2">
        <v>184.25484813310001</v>
      </c>
      <c r="G109" s="3">
        <v>1</v>
      </c>
      <c r="H109" s="2">
        <v>184.25484813310001</v>
      </c>
      <c r="I109" s="2">
        <v>184.25484813310001</v>
      </c>
      <c r="J109" s="2">
        <v>150</v>
      </c>
      <c r="K109" s="33"/>
      <c r="M109" s="3"/>
      <c r="N109" s="3"/>
      <c r="Q109" s="45"/>
      <c r="R109" s="45">
        <f t="shared" si="8"/>
        <v>0</v>
      </c>
      <c r="S109" s="45">
        <f t="shared" si="9"/>
        <v>0</v>
      </c>
      <c r="T109" s="3"/>
      <c r="U109" t="s">
        <v>213</v>
      </c>
      <c r="V109" t="s">
        <v>859</v>
      </c>
    </row>
    <row r="110" spans="1:22" x14ac:dyDescent="0.25">
      <c r="A110" t="s">
        <v>486</v>
      </c>
      <c r="B110" t="s">
        <v>487</v>
      </c>
      <c r="C110" t="s">
        <v>488</v>
      </c>
      <c r="D110" t="s">
        <v>489</v>
      </c>
      <c r="E110" t="s">
        <v>223</v>
      </c>
      <c r="F110" s="2">
        <v>144</v>
      </c>
      <c r="G110" s="3">
        <v>3</v>
      </c>
      <c r="H110" s="2">
        <v>48</v>
      </c>
      <c r="I110" s="2">
        <v>95</v>
      </c>
      <c r="J110" s="2">
        <v>95</v>
      </c>
      <c r="K110" s="33"/>
      <c r="M110" s="3"/>
      <c r="N110" s="3"/>
      <c r="Q110" s="45"/>
      <c r="R110" s="45">
        <f t="shared" si="8"/>
        <v>0</v>
      </c>
      <c r="S110" s="45">
        <f t="shared" si="9"/>
        <v>0</v>
      </c>
      <c r="T110" s="3"/>
      <c r="U110" t="s">
        <v>213</v>
      </c>
      <c r="V110" t="s">
        <v>815</v>
      </c>
    </row>
    <row r="111" spans="1:22" x14ac:dyDescent="0.25">
      <c r="A111" t="s">
        <v>486</v>
      </c>
      <c r="B111" t="s">
        <v>490</v>
      </c>
      <c r="C111" t="s">
        <v>491</v>
      </c>
      <c r="D111" t="s">
        <v>489</v>
      </c>
      <c r="E111" t="s">
        <v>223</v>
      </c>
      <c r="F111" s="2">
        <v>209</v>
      </c>
      <c r="G111" s="3">
        <v>3</v>
      </c>
      <c r="H111" s="2">
        <v>69.666666666666671</v>
      </c>
      <c r="I111" s="2">
        <v>125</v>
      </c>
      <c r="J111" s="2">
        <v>125</v>
      </c>
      <c r="K111" s="33"/>
      <c r="M111" s="3"/>
      <c r="N111" s="3"/>
      <c r="Q111" s="45"/>
      <c r="R111" s="45">
        <f t="shared" si="8"/>
        <v>0</v>
      </c>
      <c r="S111" s="45">
        <f t="shared" si="9"/>
        <v>0</v>
      </c>
      <c r="T111" s="3"/>
      <c r="U111" t="s">
        <v>213</v>
      </c>
      <c r="V111" t="s">
        <v>815</v>
      </c>
    </row>
    <row r="112" spans="1:22" x14ac:dyDescent="0.25">
      <c r="A112" t="s">
        <v>486</v>
      </c>
      <c r="B112" t="s">
        <v>492</v>
      </c>
      <c r="C112" t="s">
        <v>493</v>
      </c>
      <c r="D112" t="s">
        <v>489</v>
      </c>
      <c r="E112" t="s">
        <v>223</v>
      </c>
      <c r="F112" s="2">
        <v>88.312538668766294</v>
      </c>
      <c r="G112" s="3">
        <v>1</v>
      </c>
      <c r="H112" s="2">
        <v>88.312538668766294</v>
      </c>
      <c r="I112" s="2">
        <v>88.312538668766294</v>
      </c>
      <c r="J112" s="2">
        <v>88.312538668766294</v>
      </c>
      <c r="K112" s="33"/>
      <c r="M112" s="3"/>
      <c r="N112" s="3"/>
      <c r="Q112" s="45"/>
      <c r="R112" s="45">
        <f t="shared" si="8"/>
        <v>0</v>
      </c>
      <c r="S112" s="45">
        <f t="shared" si="9"/>
        <v>0</v>
      </c>
      <c r="T112" s="3"/>
      <c r="U112" t="s">
        <v>213</v>
      </c>
      <c r="V112" t="s">
        <v>815</v>
      </c>
    </row>
    <row r="113" spans="1:22" x14ac:dyDescent="0.25">
      <c r="A113" t="s">
        <v>486</v>
      </c>
      <c r="B113" t="s">
        <v>494</v>
      </c>
      <c r="C113" t="s">
        <v>495</v>
      </c>
      <c r="D113" t="s">
        <v>489</v>
      </c>
      <c r="E113" t="s">
        <v>223</v>
      </c>
      <c r="F113" s="2">
        <v>32.725985583693301</v>
      </c>
      <c r="G113" s="3">
        <v>1</v>
      </c>
      <c r="H113" s="2">
        <v>32.725985583693301</v>
      </c>
      <c r="I113" s="2">
        <v>32.725985583693301</v>
      </c>
      <c r="J113" s="2">
        <v>32.725985583693301</v>
      </c>
      <c r="K113" s="33" t="s">
        <v>88</v>
      </c>
      <c r="M113" s="3" t="s">
        <v>13</v>
      </c>
      <c r="N113" s="3">
        <v>2024</v>
      </c>
      <c r="Q113" s="45">
        <v>12</v>
      </c>
      <c r="R113" s="45">
        <f t="shared" si="8"/>
        <v>12</v>
      </c>
      <c r="S113" s="45">
        <f t="shared" si="9"/>
        <v>12</v>
      </c>
      <c r="T113" s="3">
        <v>2024</v>
      </c>
      <c r="U113" t="s">
        <v>15</v>
      </c>
      <c r="V113" t="s">
        <v>901</v>
      </c>
    </row>
    <row r="114" spans="1:22" x14ac:dyDescent="0.25">
      <c r="A114" t="s">
        <v>496</v>
      </c>
      <c r="B114" t="s">
        <v>906</v>
      </c>
      <c r="C114" t="s">
        <v>905</v>
      </c>
      <c r="D114" t="s">
        <v>499</v>
      </c>
      <c r="E114" t="s">
        <v>223</v>
      </c>
      <c r="F114" s="2">
        <v>122.67648566454901</v>
      </c>
      <c r="G114" s="2">
        <v>122.67648566454901</v>
      </c>
      <c r="H114" s="2"/>
      <c r="I114" s="2">
        <v>145</v>
      </c>
      <c r="J114" s="2">
        <v>145</v>
      </c>
      <c r="K114" s="33" t="s">
        <v>92</v>
      </c>
      <c r="M114" s="3" t="s">
        <v>13</v>
      </c>
      <c r="N114" s="3">
        <v>2024</v>
      </c>
      <c r="Q114" s="45">
        <v>145</v>
      </c>
      <c r="R114" s="45">
        <f t="shared" si="8"/>
        <v>145</v>
      </c>
      <c r="S114" s="45">
        <f t="shared" si="9"/>
        <v>145</v>
      </c>
      <c r="T114" s="3">
        <v>2024</v>
      </c>
      <c r="U114" t="s">
        <v>15</v>
      </c>
      <c r="V114" t="s">
        <v>901</v>
      </c>
    </row>
    <row r="115" spans="1:22" x14ac:dyDescent="0.25">
      <c r="A115" t="s">
        <v>496</v>
      </c>
      <c r="B115" t="s">
        <v>497</v>
      </c>
      <c r="C115" t="s">
        <v>498</v>
      </c>
      <c r="D115" t="s">
        <v>499</v>
      </c>
      <c r="E115" t="s">
        <v>223</v>
      </c>
      <c r="F115" s="2">
        <v>122.67648566454901</v>
      </c>
      <c r="G115" s="3">
        <v>1</v>
      </c>
      <c r="H115" s="2">
        <v>122.67648566454901</v>
      </c>
      <c r="I115" s="2">
        <v>122.67648566454901</v>
      </c>
      <c r="J115" s="2">
        <v>122.67648566454901</v>
      </c>
      <c r="K115" s="33"/>
      <c r="M115" s="3"/>
      <c r="N115" s="3"/>
      <c r="Q115" s="45"/>
      <c r="R115" s="45">
        <f t="shared" si="8"/>
        <v>0</v>
      </c>
      <c r="S115" s="45">
        <f t="shared" si="9"/>
        <v>0</v>
      </c>
      <c r="T115" s="3"/>
      <c r="U115" t="s">
        <v>213</v>
      </c>
      <c r="V115" t="s">
        <v>815</v>
      </c>
    </row>
    <row r="116" spans="1:22" x14ac:dyDescent="0.25">
      <c r="A116" t="s">
        <v>496</v>
      </c>
      <c r="B116" t="s">
        <v>500</v>
      </c>
      <c r="C116" t="s">
        <v>501</v>
      </c>
      <c r="D116" t="s">
        <v>499</v>
      </c>
      <c r="E116" t="s">
        <v>223</v>
      </c>
      <c r="F116" s="2">
        <v>66</v>
      </c>
      <c r="G116" s="3">
        <v>1</v>
      </c>
      <c r="H116" s="2">
        <v>66</v>
      </c>
      <c r="I116" s="2">
        <v>66</v>
      </c>
      <c r="J116" s="2">
        <v>66</v>
      </c>
      <c r="K116" s="33"/>
      <c r="M116" s="3"/>
      <c r="N116" s="3"/>
      <c r="Q116" s="45"/>
      <c r="R116" s="45">
        <f t="shared" si="8"/>
        <v>0</v>
      </c>
      <c r="S116" s="45">
        <f t="shared" si="9"/>
        <v>0</v>
      </c>
      <c r="T116" s="3"/>
      <c r="U116" t="s">
        <v>213</v>
      </c>
      <c r="V116" t="s">
        <v>815</v>
      </c>
    </row>
    <row r="117" spans="1:22" x14ac:dyDescent="0.25">
      <c r="A117" t="s">
        <v>496</v>
      </c>
      <c r="B117" t="s">
        <v>502</v>
      </c>
      <c r="C117" t="s">
        <v>503</v>
      </c>
      <c r="D117" t="s">
        <v>499</v>
      </c>
      <c r="E117" t="s">
        <v>223</v>
      </c>
      <c r="F117" s="2">
        <v>26</v>
      </c>
      <c r="G117" s="3">
        <v>2</v>
      </c>
      <c r="H117" s="2">
        <v>13</v>
      </c>
      <c r="I117" s="2">
        <v>25</v>
      </c>
      <c r="J117" s="2">
        <v>25</v>
      </c>
      <c r="K117" s="33"/>
      <c r="M117" s="3"/>
      <c r="N117" s="3"/>
      <c r="Q117" s="45"/>
      <c r="R117" s="45">
        <f t="shared" si="8"/>
        <v>0</v>
      </c>
      <c r="S117" s="45">
        <f t="shared" si="9"/>
        <v>0</v>
      </c>
      <c r="T117" s="3"/>
      <c r="U117" t="s">
        <v>213</v>
      </c>
      <c r="V117" t="s">
        <v>815</v>
      </c>
    </row>
    <row r="118" spans="1:22" x14ac:dyDescent="0.25">
      <c r="A118" t="s">
        <v>496</v>
      </c>
      <c r="B118" t="s">
        <v>504</v>
      </c>
      <c r="C118" t="s">
        <v>505</v>
      </c>
      <c r="D118" t="s">
        <v>499</v>
      </c>
      <c r="E118" t="s">
        <v>223</v>
      </c>
      <c r="F118" s="2">
        <v>61</v>
      </c>
      <c r="G118" s="3">
        <v>1</v>
      </c>
      <c r="H118" s="2">
        <v>61</v>
      </c>
      <c r="I118" s="2">
        <v>61</v>
      </c>
      <c r="J118" s="2">
        <v>61</v>
      </c>
      <c r="K118" s="33"/>
      <c r="M118" s="3"/>
      <c r="N118" s="3"/>
      <c r="Q118" s="45"/>
      <c r="R118" s="45">
        <f t="shared" si="8"/>
        <v>0</v>
      </c>
      <c r="S118" s="45">
        <f t="shared" si="9"/>
        <v>0</v>
      </c>
      <c r="T118" s="3"/>
      <c r="U118" t="s">
        <v>213</v>
      </c>
      <c r="V118" t="s">
        <v>815</v>
      </c>
    </row>
    <row r="119" spans="1:22" x14ac:dyDescent="0.25">
      <c r="A119" t="s">
        <v>496</v>
      </c>
      <c r="B119" t="s">
        <v>506</v>
      </c>
      <c r="C119" t="s">
        <v>507</v>
      </c>
      <c r="D119" t="s">
        <v>499</v>
      </c>
      <c r="E119" t="s">
        <v>223</v>
      </c>
      <c r="F119" s="2">
        <v>16</v>
      </c>
      <c r="G119" s="3">
        <v>1</v>
      </c>
      <c r="H119" s="2">
        <v>16</v>
      </c>
      <c r="I119" s="2">
        <v>16</v>
      </c>
      <c r="J119" s="2">
        <v>16</v>
      </c>
      <c r="K119" s="33"/>
      <c r="M119" s="3"/>
      <c r="N119" s="3"/>
      <c r="Q119" s="45"/>
      <c r="R119" s="45">
        <f t="shared" si="8"/>
        <v>0</v>
      </c>
      <c r="S119" s="45">
        <f t="shared" si="9"/>
        <v>0</v>
      </c>
      <c r="T119" s="3"/>
      <c r="U119" t="s">
        <v>213</v>
      </c>
      <c r="V119" t="s">
        <v>815</v>
      </c>
    </row>
    <row r="120" spans="1:22" x14ac:dyDescent="0.25">
      <c r="A120" t="s">
        <v>508</v>
      </c>
      <c r="B120" t="s">
        <v>509</v>
      </c>
      <c r="C120" t="s">
        <v>510</v>
      </c>
      <c r="D120" t="s">
        <v>511</v>
      </c>
      <c r="E120" t="s">
        <v>283</v>
      </c>
      <c r="F120" s="2">
        <v>19</v>
      </c>
      <c r="G120" s="3">
        <v>1</v>
      </c>
      <c r="H120" s="2">
        <v>19</v>
      </c>
      <c r="I120" s="2">
        <v>19</v>
      </c>
      <c r="J120" s="2">
        <v>19</v>
      </c>
      <c r="K120" s="33" t="s">
        <v>103</v>
      </c>
      <c r="M120" s="3" t="s">
        <v>803</v>
      </c>
      <c r="N120" s="3">
        <v>2024</v>
      </c>
      <c r="Q120" s="45">
        <v>133</v>
      </c>
      <c r="R120" s="45">
        <f t="shared" si="8"/>
        <v>133</v>
      </c>
      <c r="S120" s="45">
        <f t="shared" si="9"/>
        <v>133</v>
      </c>
      <c r="T120" s="3" t="s">
        <v>14</v>
      </c>
      <c r="U120" t="s">
        <v>224</v>
      </c>
      <c r="V120" t="s">
        <v>802</v>
      </c>
    </row>
    <row r="121" spans="1:22" x14ac:dyDescent="0.25">
      <c r="A121" t="s">
        <v>508</v>
      </c>
      <c r="B121" t="s">
        <v>512</v>
      </c>
      <c r="C121" t="s">
        <v>513</v>
      </c>
      <c r="D121" t="s">
        <v>511</v>
      </c>
      <c r="E121" t="s">
        <v>283</v>
      </c>
      <c r="F121" s="2">
        <v>441.65894520731018</v>
      </c>
      <c r="G121" s="3">
        <v>6</v>
      </c>
      <c r="H121" s="2">
        <v>73.609824201218359</v>
      </c>
      <c r="I121" s="2">
        <v>125.88081173351701</v>
      </c>
      <c r="J121" s="2">
        <v>125.88081173351701</v>
      </c>
      <c r="K121" s="33" t="s">
        <v>805</v>
      </c>
      <c r="M121" s="3" t="s">
        <v>803</v>
      </c>
      <c r="N121" s="3">
        <v>2024</v>
      </c>
      <c r="Q121" s="45">
        <v>240</v>
      </c>
      <c r="R121" s="45">
        <f t="shared" si="8"/>
        <v>240</v>
      </c>
      <c r="S121" s="45">
        <f t="shared" si="9"/>
        <v>240</v>
      </c>
      <c r="T121" s="3" t="s">
        <v>14</v>
      </c>
      <c r="U121" t="s">
        <v>224</v>
      </c>
      <c r="V121" t="s">
        <v>802</v>
      </c>
    </row>
    <row r="122" spans="1:22" x14ac:dyDescent="0.25">
      <c r="A122" t="s">
        <v>508</v>
      </c>
      <c r="B122" t="s">
        <v>514</v>
      </c>
      <c r="C122" t="s">
        <v>515</v>
      </c>
      <c r="D122" t="s">
        <v>511</v>
      </c>
      <c r="E122" t="s">
        <v>283</v>
      </c>
      <c r="F122" s="2">
        <v>339.09730994174299</v>
      </c>
      <c r="G122" s="3">
        <v>4</v>
      </c>
      <c r="H122" s="2">
        <v>84.774327485435748</v>
      </c>
      <c r="I122" s="2">
        <v>114.09730994174301</v>
      </c>
      <c r="J122" s="2">
        <v>114.09730994174301</v>
      </c>
      <c r="K122" s="33" t="s">
        <v>806</v>
      </c>
      <c r="M122" s="3" t="s">
        <v>13</v>
      </c>
      <c r="N122" s="3">
        <v>2024</v>
      </c>
      <c r="Q122" s="45">
        <v>193</v>
      </c>
      <c r="R122" s="45">
        <f t="shared" si="8"/>
        <v>193</v>
      </c>
      <c r="S122" s="45">
        <f t="shared" si="9"/>
        <v>193</v>
      </c>
      <c r="T122" s="3" t="s">
        <v>14</v>
      </c>
      <c r="U122" t="s">
        <v>224</v>
      </c>
      <c r="V122" t="s">
        <v>802</v>
      </c>
    </row>
    <row r="123" spans="1:22" x14ac:dyDescent="0.25">
      <c r="A123" t="s">
        <v>508</v>
      </c>
      <c r="B123" t="s">
        <v>516</v>
      </c>
      <c r="C123" t="s">
        <v>517</v>
      </c>
      <c r="D123" t="s">
        <v>511</v>
      </c>
      <c r="E123" t="s">
        <v>283</v>
      </c>
      <c r="F123" s="2">
        <v>622.29467747147805</v>
      </c>
      <c r="G123" s="3">
        <v>4</v>
      </c>
      <c r="H123" s="2">
        <v>155.57366936786951</v>
      </c>
      <c r="I123" s="2">
        <v>191.83846031077599</v>
      </c>
      <c r="J123" s="2">
        <v>150</v>
      </c>
      <c r="K123" s="33" t="s">
        <v>157</v>
      </c>
      <c r="M123" s="3" t="s">
        <v>803</v>
      </c>
      <c r="N123" s="3">
        <v>2024</v>
      </c>
      <c r="Q123" s="45">
        <v>249</v>
      </c>
      <c r="R123" s="45">
        <f t="shared" si="8"/>
        <v>249</v>
      </c>
      <c r="S123" s="45">
        <f t="shared" si="9"/>
        <v>249</v>
      </c>
      <c r="T123" s="3" t="s">
        <v>14</v>
      </c>
      <c r="U123" t="s">
        <v>224</v>
      </c>
      <c r="V123" t="s">
        <v>802</v>
      </c>
    </row>
    <row r="124" spans="1:22" x14ac:dyDescent="0.25">
      <c r="A124" t="s">
        <v>518</v>
      </c>
      <c r="B124" t="s">
        <v>519</v>
      </c>
      <c r="C124" t="s">
        <v>520</v>
      </c>
      <c r="D124" t="s">
        <v>521</v>
      </c>
      <c r="E124" t="s">
        <v>278</v>
      </c>
      <c r="F124" s="2">
        <v>38</v>
      </c>
      <c r="G124" s="3">
        <v>1</v>
      </c>
      <c r="H124" s="2">
        <v>38</v>
      </c>
      <c r="I124" s="2">
        <v>38</v>
      </c>
      <c r="J124" s="2">
        <v>38</v>
      </c>
      <c r="K124" s="33" t="s">
        <v>935</v>
      </c>
      <c r="M124" s="3" t="s">
        <v>13</v>
      </c>
      <c r="N124" s="3">
        <v>2025</v>
      </c>
      <c r="Q124" s="45">
        <v>0</v>
      </c>
      <c r="R124" s="45">
        <f t="shared" si="8"/>
        <v>0</v>
      </c>
      <c r="S124" s="45">
        <f t="shared" si="9"/>
        <v>0</v>
      </c>
      <c r="T124" s="3">
        <v>2025</v>
      </c>
      <c r="U124" t="s">
        <v>213</v>
      </c>
      <c r="V124" t="s">
        <v>936</v>
      </c>
    </row>
    <row r="125" spans="1:22" x14ac:dyDescent="0.25">
      <c r="A125" t="s">
        <v>518</v>
      </c>
      <c r="B125" t="s">
        <v>522</v>
      </c>
      <c r="C125" t="s">
        <v>523</v>
      </c>
      <c r="D125" t="s">
        <v>521</v>
      </c>
      <c r="E125" t="s">
        <v>278</v>
      </c>
      <c r="F125" s="2">
        <v>43</v>
      </c>
      <c r="G125" s="3">
        <v>1</v>
      </c>
      <c r="H125" s="2">
        <v>43</v>
      </c>
      <c r="I125" s="2">
        <v>43</v>
      </c>
      <c r="J125" s="2">
        <v>43</v>
      </c>
      <c r="K125" s="33" t="s">
        <v>935</v>
      </c>
      <c r="M125" s="3" t="s">
        <v>13</v>
      </c>
      <c r="N125" s="3">
        <v>2025</v>
      </c>
      <c r="Q125" s="45">
        <v>0</v>
      </c>
      <c r="R125" s="45">
        <f t="shared" si="8"/>
        <v>0</v>
      </c>
      <c r="S125" s="45">
        <f t="shared" si="9"/>
        <v>0</v>
      </c>
      <c r="T125" s="3">
        <v>2025</v>
      </c>
      <c r="U125" t="s">
        <v>213</v>
      </c>
      <c r="V125" t="s">
        <v>936</v>
      </c>
    </row>
    <row r="126" spans="1:22" x14ac:dyDescent="0.25">
      <c r="A126" t="s">
        <v>524</v>
      </c>
      <c r="B126" t="s">
        <v>525</v>
      </c>
      <c r="C126" t="s">
        <v>526</v>
      </c>
      <c r="D126" t="s">
        <v>527</v>
      </c>
      <c r="E126" t="s">
        <v>218</v>
      </c>
      <c r="F126" s="2">
        <v>119.5404255641868</v>
      </c>
      <c r="G126" s="3">
        <v>2</v>
      </c>
      <c r="H126" s="2">
        <v>59.770212782093402</v>
      </c>
      <c r="I126" s="2">
        <v>66.540425564186805</v>
      </c>
      <c r="J126" s="2">
        <v>66.540425564186805</v>
      </c>
      <c r="K126" s="33" t="s">
        <v>107</v>
      </c>
      <c r="M126" s="3" t="s">
        <v>13</v>
      </c>
      <c r="N126" s="3">
        <v>2024</v>
      </c>
      <c r="Q126" s="45">
        <v>67</v>
      </c>
      <c r="R126" s="45">
        <f t="shared" si="8"/>
        <v>67</v>
      </c>
      <c r="S126" s="45">
        <f t="shared" si="9"/>
        <v>67</v>
      </c>
      <c r="T126" s="3" t="s">
        <v>14</v>
      </c>
      <c r="U126" t="s">
        <v>15</v>
      </c>
    </row>
    <row r="127" spans="1:22" x14ac:dyDescent="0.25">
      <c r="A127" t="s">
        <v>524</v>
      </c>
      <c r="B127" t="s">
        <v>528</v>
      </c>
      <c r="C127" t="s">
        <v>529</v>
      </c>
      <c r="D127" t="s">
        <v>527</v>
      </c>
      <c r="E127" t="s">
        <v>218</v>
      </c>
      <c r="F127" s="2">
        <v>53</v>
      </c>
      <c r="G127" s="3">
        <v>1</v>
      </c>
      <c r="H127" s="2">
        <v>53</v>
      </c>
      <c r="I127" s="2">
        <v>53</v>
      </c>
      <c r="J127" s="2">
        <v>53</v>
      </c>
      <c r="K127" s="33" t="s">
        <v>107</v>
      </c>
      <c r="M127" s="3" t="s">
        <v>13</v>
      </c>
      <c r="N127" s="3">
        <v>2024</v>
      </c>
      <c r="Q127" s="45">
        <v>53</v>
      </c>
      <c r="R127" s="45">
        <f t="shared" si="8"/>
        <v>53</v>
      </c>
      <c r="S127" s="45">
        <f t="shared" si="9"/>
        <v>53</v>
      </c>
      <c r="T127" s="3" t="s">
        <v>14</v>
      </c>
      <c r="U127" t="s">
        <v>15</v>
      </c>
    </row>
    <row r="128" spans="1:22" x14ac:dyDescent="0.25">
      <c r="A128" t="s">
        <v>524</v>
      </c>
      <c r="B128" t="s">
        <v>530</v>
      </c>
      <c r="C128" t="s">
        <v>531</v>
      </c>
      <c r="D128" t="s">
        <v>527</v>
      </c>
      <c r="E128" t="s">
        <v>218</v>
      </c>
      <c r="F128" s="2">
        <v>26</v>
      </c>
      <c r="G128" s="3">
        <v>1</v>
      </c>
      <c r="H128" s="2">
        <v>26</v>
      </c>
      <c r="I128" s="2">
        <v>26</v>
      </c>
      <c r="J128" s="2">
        <v>26</v>
      </c>
      <c r="K128" s="33" t="s">
        <v>64</v>
      </c>
      <c r="M128" s="3" t="s">
        <v>13</v>
      </c>
      <c r="N128" s="3">
        <v>2024</v>
      </c>
      <c r="Q128" s="45">
        <v>26</v>
      </c>
      <c r="R128" s="45">
        <f t="shared" si="8"/>
        <v>26</v>
      </c>
      <c r="S128" s="45">
        <f t="shared" si="9"/>
        <v>26</v>
      </c>
      <c r="T128" s="3" t="s">
        <v>14</v>
      </c>
      <c r="U128" t="s">
        <v>15</v>
      </c>
    </row>
    <row r="129" spans="1:26" x14ac:dyDescent="0.25">
      <c r="A129" t="s">
        <v>532</v>
      </c>
      <c r="B129" t="s">
        <v>533</v>
      </c>
      <c r="C129" t="s">
        <v>534</v>
      </c>
      <c r="D129" t="s">
        <v>535</v>
      </c>
      <c r="E129" t="s">
        <v>241</v>
      </c>
      <c r="F129" s="2">
        <v>35</v>
      </c>
      <c r="G129" s="3">
        <v>1</v>
      </c>
      <c r="H129" s="2">
        <v>35</v>
      </c>
      <c r="I129" s="2">
        <v>35</v>
      </c>
      <c r="J129" s="2">
        <v>35</v>
      </c>
      <c r="K129" s="33" t="s">
        <v>850</v>
      </c>
      <c r="M129" s="3" t="s">
        <v>13</v>
      </c>
      <c r="N129" s="3">
        <v>2025</v>
      </c>
      <c r="Q129" s="45">
        <v>35</v>
      </c>
      <c r="R129" s="45">
        <f t="shared" si="8"/>
        <v>35</v>
      </c>
      <c r="S129" s="45">
        <f t="shared" si="9"/>
        <v>35</v>
      </c>
      <c r="T129" s="3" t="s">
        <v>14</v>
      </c>
      <c r="U129" t="s">
        <v>213</v>
      </c>
      <c r="V129" t="s">
        <v>815</v>
      </c>
    </row>
    <row r="130" spans="1:26" x14ac:dyDescent="0.25">
      <c r="A130" t="s">
        <v>536</v>
      </c>
      <c r="B130" t="s">
        <v>537</v>
      </c>
      <c r="C130" t="s">
        <v>538</v>
      </c>
      <c r="D130" t="s">
        <v>539</v>
      </c>
      <c r="E130" t="s">
        <v>417</v>
      </c>
      <c r="F130" s="2">
        <v>32</v>
      </c>
      <c r="G130" s="3">
        <v>1</v>
      </c>
      <c r="H130" s="2">
        <v>32</v>
      </c>
      <c r="I130" s="2">
        <v>32</v>
      </c>
      <c r="J130" s="2">
        <v>32</v>
      </c>
      <c r="K130" s="33" t="s">
        <v>851</v>
      </c>
      <c r="M130" s="3" t="s">
        <v>13</v>
      </c>
      <c r="N130" s="3">
        <v>2025</v>
      </c>
      <c r="Q130" s="45">
        <v>32</v>
      </c>
      <c r="R130" s="45">
        <f t="shared" si="8"/>
        <v>32</v>
      </c>
      <c r="S130" s="45">
        <f t="shared" si="9"/>
        <v>32</v>
      </c>
      <c r="T130" s="3" t="s">
        <v>14</v>
      </c>
      <c r="U130" t="s">
        <v>213</v>
      </c>
      <c r="V130" s="35" t="s">
        <v>815</v>
      </c>
    </row>
    <row r="131" spans="1:26" x14ac:dyDescent="0.25">
      <c r="A131" t="s">
        <v>540</v>
      </c>
      <c r="B131" t="s">
        <v>541</v>
      </c>
      <c r="C131" t="s">
        <v>542</v>
      </c>
      <c r="D131" t="s">
        <v>543</v>
      </c>
      <c r="E131" t="s">
        <v>544</v>
      </c>
      <c r="F131" s="2">
        <v>100.218448363847</v>
      </c>
      <c r="G131" s="3">
        <v>1</v>
      </c>
      <c r="H131" s="2">
        <v>100.218448363847</v>
      </c>
      <c r="I131" s="2">
        <v>100.218448363847</v>
      </c>
      <c r="J131" s="2">
        <v>100.218448363847</v>
      </c>
      <c r="K131" s="33" t="s">
        <v>122</v>
      </c>
      <c r="M131" s="3" t="s">
        <v>13</v>
      </c>
      <c r="N131" s="3">
        <v>2024</v>
      </c>
      <c r="Q131" s="45">
        <v>100</v>
      </c>
      <c r="R131" s="45">
        <f t="shared" si="8"/>
        <v>100</v>
      </c>
      <c r="S131" s="45">
        <f t="shared" si="9"/>
        <v>100</v>
      </c>
      <c r="T131" s="3" t="s">
        <v>14</v>
      </c>
      <c r="U131" t="s">
        <v>224</v>
      </c>
      <c r="V131" t="s">
        <v>954</v>
      </c>
    </row>
    <row r="132" spans="1:26" x14ac:dyDescent="0.25">
      <c r="A132" t="s">
        <v>545</v>
      </c>
      <c r="B132" t="s">
        <v>546</v>
      </c>
      <c r="C132" t="s">
        <v>547</v>
      </c>
      <c r="D132" t="s">
        <v>548</v>
      </c>
      <c r="E132" t="s">
        <v>327</v>
      </c>
      <c r="F132" s="2">
        <v>134</v>
      </c>
      <c r="G132" s="3">
        <v>2</v>
      </c>
      <c r="H132" s="2">
        <v>67</v>
      </c>
      <c r="I132" s="2">
        <v>79</v>
      </c>
      <c r="J132" s="2">
        <v>79</v>
      </c>
      <c r="K132" s="33" t="s">
        <v>124</v>
      </c>
      <c r="M132" s="3" t="s">
        <v>13</v>
      </c>
      <c r="N132" s="3">
        <v>2025</v>
      </c>
      <c r="Q132" s="45">
        <v>79</v>
      </c>
      <c r="R132" s="45">
        <f t="shared" si="8"/>
        <v>79</v>
      </c>
      <c r="S132" s="45">
        <f t="shared" si="9"/>
        <v>79</v>
      </c>
      <c r="T132" s="3">
        <v>2025</v>
      </c>
      <c r="U132" t="s">
        <v>213</v>
      </c>
      <c r="V132" t="s">
        <v>343</v>
      </c>
    </row>
    <row r="133" spans="1:26" x14ac:dyDescent="0.25">
      <c r="A133" t="s">
        <v>549</v>
      </c>
      <c r="B133" t="s">
        <v>550</v>
      </c>
      <c r="C133" t="s">
        <v>551</v>
      </c>
      <c r="D133" t="s">
        <v>552</v>
      </c>
      <c r="E133" t="s">
        <v>553</v>
      </c>
      <c r="F133" s="2">
        <v>262.13999364820847</v>
      </c>
      <c r="G133" s="3">
        <v>6</v>
      </c>
      <c r="H133" s="2">
        <v>43.689998941368081</v>
      </c>
      <c r="I133" s="2">
        <v>64.139966831345902</v>
      </c>
      <c r="J133" s="2">
        <v>64.139966831345902</v>
      </c>
      <c r="K133" s="33" t="s">
        <v>554</v>
      </c>
      <c r="M133" s="3" t="s">
        <v>13</v>
      </c>
      <c r="N133" s="3">
        <v>2024</v>
      </c>
      <c r="Q133" s="45">
        <v>64</v>
      </c>
      <c r="R133" s="45">
        <f t="shared" si="8"/>
        <v>64</v>
      </c>
      <c r="S133" s="45">
        <f t="shared" si="9"/>
        <v>64</v>
      </c>
      <c r="T133" s="3" t="s">
        <v>14</v>
      </c>
      <c r="U133" t="s">
        <v>224</v>
      </c>
    </row>
    <row r="134" spans="1:26" x14ac:dyDescent="0.25">
      <c r="A134" t="s">
        <v>555</v>
      </c>
      <c r="B134" t="s">
        <v>556</v>
      </c>
      <c r="C134" t="s">
        <v>557</v>
      </c>
      <c r="D134" t="s">
        <v>558</v>
      </c>
      <c r="E134" t="s">
        <v>269</v>
      </c>
      <c r="F134" s="2">
        <v>228.9568818794659</v>
      </c>
      <c r="G134" s="3">
        <v>4</v>
      </c>
      <c r="H134" s="2">
        <v>57.239220469866474</v>
      </c>
      <c r="I134" s="2">
        <v>69.956881879465897</v>
      </c>
      <c r="J134" s="2">
        <v>69.956881879465897</v>
      </c>
      <c r="K134" s="33"/>
      <c r="M134" s="3"/>
      <c r="N134" s="3" t="s">
        <v>889</v>
      </c>
      <c r="Q134" s="45"/>
      <c r="R134" s="45">
        <f t="shared" si="8"/>
        <v>0</v>
      </c>
      <c r="S134" s="45">
        <f t="shared" si="9"/>
        <v>0</v>
      </c>
      <c r="T134" s="3"/>
      <c r="U134" t="s">
        <v>213</v>
      </c>
      <c r="V134" t="s">
        <v>859</v>
      </c>
    </row>
    <row r="135" spans="1:26" x14ac:dyDescent="0.25">
      <c r="A135" t="s">
        <v>555</v>
      </c>
      <c r="B135" t="s">
        <v>559</v>
      </c>
      <c r="C135" t="s">
        <v>560</v>
      </c>
      <c r="D135" t="s">
        <v>558</v>
      </c>
      <c r="E135" t="s">
        <v>269</v>
      </c>
      <c r="F135" s="2">
        <v>37.4387381474777</v>
      </c>
      <c r="G135" s="3">
        <v>1</v>
      </c>
      <c r="H135" s="2">
        <v>37.4387381474777</v>
      </c>
      <c r="I135" s="2">
        <v>37.4387381474777</v>
      </c>
      <c r="J135" s="2">
        <v>37.4387381474777</v>
      </c>
      <c r="K135" s="33"/>
      <c r="M135" s="3"/>
      <c r="N135" s="3"/>
      <c r="Q135" s="45"/>
      <c r="R135" s="45">
        <f t="shared" si="8"/>
        <v>0</v>
      </c>
      <c r="S135" s="45">
        <f t="shared" si="9"/>
        <v>0</v>
      </c>
      <c r="T135" s="3"/>
      <c r="U135" t="s">
        <v>213</v>
      </c>
      <c r="V135" t="s">
        <v>859</v>
      </c>
    </row>
    <row r="136" spans="1:26" x14ac:dyDescent="0.25">
      <c r="A136" t="s">
        <v>555</v>
      </c>
      <c r="B136" t="s">
        <v>561</v>
      </c>
      <c r="C136" t="s">
        <v>562</v>
      </c>
      <c r="D136" t="s">
        <v>558</v>
      </c>
      <c r="E136" t="s">
        <v>269</v>
      </c>
      <c r="F136" s="2">
        <v>2</v>
      </c>
      <c r="G136" s="3">
        <v>1</v>
      </c>
      <c r="H136" s="2">
        <v>2</v>
      </c>
      <c r="I136" s="2">
        <v>2</v>
      </c>
      <c r="J136" s="2">
        <v>0</v>
      </c>
      <c r="K136" s="33"/>
      <c r="M136" s="3"/>
      <c r="N136" s="3"/>
      <c r="Q136" s="45"/>
      <c r="R136" s="45">
        <f t="shared" si="8"/>
        <v>0</v>
      </c>
      <c r="S136" s="45">
        <f t="shared" si="9"/>
        <v>0</v>
      </c>
      <c r="T136" s="3"/>
      <c r="U136" t="s">
        <v>213</v>
      </c>
      <c r="V136" t="s">
        <v>859</v>
      </c>
    </row>
    <row r="137" spans="1:26" x14ac:dyDescent="0.25">
      <c r="A137" t="s">
        <v>555</v>
      </c>
      <c r="B137" t="s">
        <v>563</v>
      </c>
      <c r="C137" t="s">
        <v>564</v>
      </c>
      <c r="D137" t="s">
        <v>558</v>
      </c>
      <c r="E137" t="s">
        <v>269</v>
      </c>
      <c r="F137" s="2">
        <v>72</v>
      </c>
      <c r="G137" s="3">
        <v>1</v>
      </c>
      <c r="H137" s="2">
        <v>72</v>
      </c>
      <c r="I137" s="2">
        <v>72</v>
      </c>
      <c r="J137" s="2">
        <v>72</v>
      </c>
      <c r="K137" s="33"/>
      <c r="M137" s="3"/>
      <c r="N137" s="3"/>
      <c r="Q137" s="45"/>
      <c r="R137" s="45">
        <f t="shared" si="8"/>
        <v>0</v>
      </c>
      <c r="S137" s="45">
        <f t="shared" si="9"/>
        <v>0</v>
      </c>
      <c r="T137" s="3"/>
      <c r="U137" t="s">
        <v>213</v>
      </c>
      <c r="V137" t="s">
        <v>859</v>
      </c>
      <c r="X137" s="37"/>
      <c r="Y137" s="37"/>
      <c r="Z137" s="37"/>
    </row>
    <row r="138" spans="1:26" x14ac:dyDescent="0.25">
      <c r="A138" t="s">
        <v>565</v>
      </c>
      <c r="B138" t="s">
        <v>914</v>
      </c>
      <c r="C138" t="s">
        <v>915</v>
      </c>
      <c r="D138" t="s">
        <v>568</v>
      </c>
      <c r="E138" t="s">
        <v>381</v>
      </c>
      <c r="F138" s="2"/>
      <c r="G138" s="3"/>
      <c r="H138" s="2"/>
      <c r="I138" s="2"/>
      <c r="J138" s="2"/>
      <c r="K138" s="33" t="s">
        <v>916</v>
      </c>
      <c r="M138" s="3" t="s">
        <v>13</v>
      </c>
      <c r="N138" s="3">
        <v>2025</v>
      </c>
      <c r="Q138" s="45">
        <v>26</v>
      </c>
      <c r="R138" s="45">
        <f t="shared" si="8"/>
        <v>26</v>
      </c>
      <c r="S138" s="45">
        <f t="shared" si="9"/>
        <v>26</v>
      </c>
      <c r="T138" s="3"/>
      <c r="U138" t="s">
        <v>15</v>
      </c>
      <c r="V138" t="s">
        <v>917</v>
      </c>
      <c r="X138" s="37"/>
      <c r="Y138" s="37"/>
      <c r="Z138" s="37"/>
    </row>
    <row r="139" spans="1:26" x14ac:dyDescent="0.25">
      <c r="A139" t="s">
        <v>565</v>
      </c>
      <c r="B139" t="s">
        <v>566</v>
      </c>
      <c r="C139" t="s">
        <v>567</v>
      </c>
      <c r="D139" t="s">
        <v>568</v>
      </c>
      <c r="E139" t="s">
        <v>381</v>
      </c>
      <c r="F139" s="2">
        <v>90</v>
      </c>
      <c r="G139" s="3">
        <v>1</v>
      </c>
      <c r="H139" s="2">
        <v>90</v>
      </c>
      <c r="I139" s="2">
        <v>90</v>
      </c>
      <c r="J139" s="2">
        <v>90</v>
      </c>
      <c r="K139" s="33"/>
      <c r="M139" s="3"/>
      <c r="N139" s="3"/>
      <c r="Q139" s="45"/>
      <c r="R139" s="45">
        <f t="shared" ref="R139:R170" si="10">+Q139</f>
        <v>0</v>
      </c>
      <c r="S139" s="45">
        <f t="shared" ref="S139:S170" si="11">Q139</f>
        <v>0</v>
      </c>
      <c r="T139" s="3"/>
      <c r="U139" t="s">
        <v>213</v>
      </c>
      <c r="V139" t="s">
        <v>907</v>
      </c>
    </row>
    <row r="140" spans="1:26" x14ac:dyDescent="0.25">
      <c r="A140" s="37" t="s">
        <v>828</v>
      </c>
      <c r="B140" s="37" t="s">
        <v>829</v>
      </c>
      <c r="C140" s="37" t="s">
        <v>845</v>
      </c>
      <c r="D140" s="37" t="s">
        <v>830</v>
      </c>
      <c r="E140" s="37" t="s">
        <v>341</v>
      </c>
      <c r="F140" s="37"/>
      <c r="G140" s="37"/>
      <c r="H140" s="37"/>
      <c r="I140" s="39"/>
      <c r="J140" s="37"/>
      <c r="K140" s="40" t="s">
        <v>846</v>
      </c>
      <c r="L140" s="37"/>
      <c r="M140" s="39" t="s">
        <v>13</v>
      </c>
      <c r="N140" s="39">
        <v>2025</v>
      </c>
      <c r="O140" s="37"/>
      <c r="P140" s="37"/>
      <c r="Q140" s="46">
        <v>53</v>
      </c>
      <c r="R140" s="45">
        <f t="shared" si="10"/>
        <v>53</v>
      </c>
      <c r="S140" s="45">
        <f t="shared" si="11"/>
        <v>53</v>
      </c>
      <c r="T140" s="39">
        <v>2025</v>
      </c>
      <c r="U140" s="37" t="s">
        <v>15</v>
      </c>
      <c r="V140" s="37" t="s">
        <v>763</v>
      </c>
      <c r="W140" s="37" t="s">
        <v>818</v>
      </c>
    </row>
    <row r="141" spans="1:26" x14ac:dyDescent="0.25">
      <c r="A141" t="s">
        <v>569</v>
      </c>
      <c r="B141" t="s">
        <v>570</v>
      </c>
      <c r="C141" t="s">
        <v>571</v>
      </c>
      <c r="D141" t="s">
        <v>572</v>
      </c>
      <c r="E141" t="s">
        <v>573</v>
      </c>
      <c r="F141" s="2">
        <v>34.327341513667399</v>
      </c>
      <c r="G141" s="3">
        <v>1</v>
      </c>
      <c r="H141" s="2">
        <v>34.327341513667399</v>
      </c>
      <c r="I141" s="2">
        <v>34.327341513667399</v>
      </c>
      <c r="J141" s="2">
        <v>34.327341513667399</v>
      </c>
      <c r="K141" s="33"/>
      <c r="M141" s="3"/>
      <c r="N141" s="3"/>
      <c r="Q141" s="45"/>
      <c r="R141" s="45">
        <f t="shared" si="10"/>
        <v>0</v>
      </c>
      <c r="S141" s="45">
        <f t="shared" si="11"/>
        <v>0</v>
      </c>
      <c r="T141" s="3"/>
      <c r="U141" t="s">
        <v>213</v>
      </c>
      <c r="V141" t="s">
        <v>815</v>
      </c>
    </row>
    <row r="142" spans="1:26" x14ac:dyDescent="0.25">
      <c r="A142" t="s">
        <v>569</v>
      </c>
      <c r="B142" t="s">
        <v>574</v>
      </c>
      <c r="C142" t="s">
        <v>575</v>
      </c>
      <c r="D142" t="s">
        <v>572</v>
      </c>
      <c r="E142" t="s">
        <v>573</v>
      </c>
      <c r="F142" s="2">
        <v>69.6293058195795</v>
      </c>
      <c r="G142" s="3">
        <v>1</v>
      </c>
      <c r="H142" s="2">
        <v>69.6293058195795</v>
      </c>
      <c r="I142" s="2">
        <v>69.6293058195795</v>
      </c>
      <c r="J142" s="2">
        <v>69.6293058195795</v>
      </c>
      <c r="K142" s="33" t="s">
        <v>138</v>
      </c>
      <c r="M142" s="3" t="s">
        <v>13</v>
      </c>
      <c r="N142" s="3">
        <v>2025</v>
      </c>
      <c r="Q142" s="45">
        <v>31</v>
      </c>
      <c r="R142" s="45">
        <f t="shared" si="10"/>
        <v>31</v>
      </c>
      <c r="S142" s="45">
        <f t="shared" si="11"/>
        <v>31</v>
      </c>
      <c r="T142" s="3">
        <v>2025</v>
      </c>
      <c r="U142" t="s">
        <v>15</v>
      </c>
      <c r="V142" t="s">
        <v>901</v>
      </c>
    </row>
    <row r="143" spans="1:26" x14ac:dyDescent="0.25">
      <c r="A143" t="s">
        <v>569</v>
      </c>
      <c r="B143" t="s">
        <v>576</v>
      </c>
      <c r="C143" t="s">
        <v>577</v>
      </c>
      <c r="D143" t="s">
        <v>572</v>
      </c>
      <c r="E143" t="s">
        <v>573</v>
      </c>
      <c r="F143" s="2">
        <v>423.34897279208678</v>
      </c>
      <c r="G143" s="3">
        <v>5</v>
      </c>
      <c r="H143" s="2">
        <v>84.669794558417351</v>
      </c>
      <c r="I143" s="2">
        <v>110.31172920714801</v>
      </c>
      <c r="J143" s="2">
        <v>110.31172920714801</v>
      </c>
      <c r="K143" s="33" t="s">
        <v>136</v>
      </c>
      <c r="M143" s="3" t="s">
        <v>13</v>
      </c>
      <c r="N143" s="3">
        <v>2024</v>
      </c>
      <c r="Q143" s="45">
        <v>109</v>
      </c>
      <c r="R143" s="45">
        <f t="shared" si="10"/>
        <v>109</v>
      </c>
      <c r="S143" s="45">
        <f t="shared" si="11"/>
        <v>109</v>
      </c>
      <c r="T143" s="3"/>
      <c r="U143" t="s">
        <v>15</v>
      </c>
      <c r="V143" t="s">
        <v>901</v>
      </c>
    </row>
    <row r="144" spans="1:26" x14ac:dyDescent="0.25">
      <c r="A144" t="s">
        <v>569</v>
      </c>
      <c r="B144" t="s">
        <v>578</v>
      </c>
      <c r="C144" t="s">
        <v>579</v>
      </c>
      <c r="D144" t="s">
        <v>572</v>
      </c>
      <c r="E144" t="s">
        <v>573</v>
      </c>
      <c r="F144" s="2">
        <v>740.45681151134011</v>
      </c>
      <c r="G144" s="3">
        <v>4</v>
      </c>
      <c r="H144" s="2">
        <v>185.11420287783503</v>
      </c>
      <c r="I144" s="2">
        <v>257.06930432798902</v>
      </c>
      <c r="J144" s="2">
        <v>150</v>
      </c>
      <c r="K144" s="33" t="s">
        <v>913</v>
      </c>
      <c r="M144" s="3" t="s">
        <v>13</v>
      </c>
      <c r="N144" s="3">
        <v>2025</v>
      </c>
      <c r="Q144" s="45">
        <v>124</v>
      </c>
      <c r="R144" s="45">
        <f t="shared" si="10"/>
        <v>124</v>
      </c>
      <c r="S144" s="45">
        <f t="shared" si="11"/>
        <v>124</v>
      </c>
      <c r="T144" s="3">
        <v>2025</v>
      </c>
      <c r="U144" t="s">
        <v>15</v>
      </c>
      <c r="V144" t="s">
        <v>901</v>
      </c>
    </row>
    <row r="145" spans="1:22" x14ac:dyDescent="0.25">
      <c r="A145" t="s">
        <v>569</v>
      </c>
      <c r="B145" t="s">
        <v>580</v>
      </c>
      <c r="C145" t="s">
        <v>581</v>
      </c>
      <c r="D145" t="s">
        <v>572</v>
      </c>
      <c r="E145" t="s">
        <v>573</v>
      </c>
      <c r="F145" s="2">
        <v>6.49780265816214</v>
      </c>
      <c r="G145" s="3">
        <v>1</v>
      </c>
      <c r="H145" s="2">
        <v>6.49780265816214</v>
      </c>
      <c r="I145" s="2">
        <v>6.49780265816214</v>
      </c>
      <c r="J145" s="2">
        <v>0</v>
      </c>
      <c r="K145" s="33" t="s">
        <v>138</v>
      </c>
      <c r="M145" s="3" t="s">
        <v>13</v>
      </c>
      <c r="N145" s="3">
        <v>2025</v>
      </c>
      <c r="Q145" s="45">
        <v>183</v>
      </c>
      <c r="R145" s="45">
        <f t="shared" si="10"/>
        <v>183</v>
      </c>
      <c r="S145" s="45">
        <f t="shared" si="11"/>
        <v>183</v>
      </c>
      <c r="T145" s="3">
        <v>2025</v>
      </c>
      <c r="U145" t="s">
        <v>15</v>
      </c>
      <c r="V145" t="s">
        <v>901</v>
      </c>
    </row>
    <row r="146" spans="1:22" x14ac:dyDescent="0.25">
      <c r="A146" t="s">
        <v>582</v>
      </c>
      <c r="B146" t="s">
        <v>583</v>
      </c>
      <c r="C146" t="s">
        <v>584</v>
      </c>
      <c r="D146" t="s">
        <v>585</v>
      </c>
      <c r="E146" t="s">
        <v>212</v>
      </c>
      <c r="F146" s="2">
        <v>3</v>
      </c>
      <c r="G146" s="3">
        <v>1</v>
      </c>
      <c r="H146" s="2">
        <v>3</v>
      </c>
      <c r="I146" s="2">
        <v>3</v>
      </c>
      <c r="J146" s="2">
        <v>0</v>
      </c>
      <c r="K146" s="33" t="s">
        <v>955</v>
      </c>
      <c r="M146" s="3" t="s">
        <v>13</v>
      </c>
      <c r="N146" s="3">
        <v>2025</v>
      </c>
      <c r="Q146" s="45">
        <v>0</v>
      </c>
      <c r="R146" s="45">
        <f t="shared" si="10"/>
        <v>0</v>
      </c>
      <c r="S146" s="45">
        <f t="shared" si="11"/>
        <v>0</v>
      </c>
      <c r="T146" s="3" t="s">
        <v>14</v>
      </c>
      <c r="U146" t="s">
        <v>213</v>
      </c>
      <c r="V146" t="s">
        <v>953</v>
      </c>
    </row>
    <row r="147" spans="1:22" x14ac:dyDescent="0.25">
      <c r="A147" t="s">
        <v>586</v>
      </c>
      <c r="B147" t="s">
        <v>587</v>
      </c>
      <c r="C147" t="s">
        <v>588</v>
      </c>
      <c r="D147" t="s">
        <v>589</v>
      </c>
      <c r="E147" t="s">
        <v>212</v>
      </c>
      <c r="F147" s="2">
        <v>146.481739631209</v>
      </c>
      <c r="G147" s="3">
        <v>2</v>
      </c>
      <c r="H147" s="2">
        <v>73.240869815604498</v>
      </c>
      <c r="I147" s="2">
        <v>122.671817768731</v>
      </c>
      <c r="J147" s="2">
        <v>122.671817768731</v>
      </c>
      <c r="K147" s="33" t="s">
        <v>140</v>
      </c>
      <c r="M147" s="3" t="s">
        <v>13</v>
      </c>
      <c r="N147" s="3">
        <v>2024</v>
      </c>
      <c r="Q147" s="45">
        <v>26</v>
      </c>
      <c r="R147" s="45">
        <f t="shared" si="10"/>
        <v>26</v>
      </c>
      <c r="S147" s="45">
        <f t="shared" si="11"/>
        <v>26</v>
      </c>
      <c r="T147" s="3" t="s">
        <v>14</v>
      </c>
      <c r="U147" t="s">
        <v>15</v>
      </c>
      <c r="V147" t="s">
        <v>947</v>
      </c>
    </row>
    <row r="148" spans="1:22" x14ac:dyDescent="0.25">
      <c r="A148" t="s">
        <v>586</v>
      </c>
      <c r="B148" t="s">
        <v>590</v>
      </c>
      <c r="C148" t="s">
        <v>591</v>
      </c>
      <c r="D148" t="s">
        <v>589</v>
      </c>
      <c r="E148" t="s">
        <v>212</v>
      </c>
      <c r="F148" s="2">
        <v>123</v>
      </c>
      <c r="G148" s="3">
        <v>2</v>
      </c>
      <c r="H148" s="2">
        <v>61.5</v>
      </c>
      <c r="I148" s="2">
        <v>79</v>
      </c>
      <c r="J148" s="2">
        <v>79</v>
      </c>
      <c r="K148" s="33" t="s">
        <v>956</v>
      </c>
      <c r="M148" s="3" t="s">
        <v>13</v>
      </c>
      <c r="N148" s="3">
        <v>2025</v>
      </c>
      <c r="Q148" s="45">
        <v>79</v>
      </c>
      <c r="R148" s="45">
        <f t="shared" si="10"/>
        <v>79</v>
      </c>
      <c r="S148" s="45">
        <f t="shared" si="11"/>
        <v>79</v>
      </c>
      <c r="T148" s="3" t="s">
        <v>14</v>
      </c>
      <c r="U148" t="s">
        <v>213</v>
      </c>
      <c r="V148" t="s">
        <v>953</v>
      </c>
    </row>
    <row r="149" spans="1:22" x14ac:dyDescent="0.25">
      <c r="A149" t="s">
        <v>592</v>
      </c>
      <c r="B149" t="s">
        <v>593</v>
      </c>
      <c r="C149" t="s">
        <v>594</v>
      </c>
      <c r="D149" t="s">
        <v>595</v>
      </c>
      <c r="E149" t="s">
        <v>332</v>
      </c>
      <c r="F149" s="2">
        <v>93</v>
      </c>
      <c r="G149" s="3">
        <v>1</v>
      </c>
      <c r="H149" s="2">
        <v>93</v>
      </c>
      <c r="I149" s="2">
        <v>93</v>
      </c>
      <c r="J149" s="2">
        <v>93</v>
      </c>
      <c r="K149" s="33" t="s">
        <v>41</v>
      </c>
      <c r="M149" s="3" t="s">
        <v>13</v>
      </c>
      <c r="N149" s="3">
        <v>2025</v>
      </c>
      <c r="Q149" s="45">
        <v>93</v>
      </c>
      <c r="R149" s="45">
        <f t="shared" si="10"/>
        <v>93</v>
      </c>
      <c r="S149" s="45">
        <f t="shared" si="11"/>
        <v>93</v>
      </c>
      <c r="T149" s="3" t="s">
        <v>14</v>
      </c>
      <c r="U149" t="s">
        <v>15</v>
      </c>
    </row>
    <row r="150" spans="1:22" x14ac:dyDescent="0.25">
      <c r="A150" t="s">
        <v>596</v>
      </c>
      <c r="B150" t="s">
        <v>597</v>
      </c>
      <c r="C150" t="s">
        <v>598</v>
      </c>
      <c r="D150" t="s">
        <v>599</v>
      </c>
      <c r="E150" t="s">
        <v>376</v>
      </c>
      <c r="F150" s="2">
        <v>22</v>
      </c>
      <c r="G150" s="3">
        <v>1</v>
      </c>
      <c r="H150" s="2">
        <v>22</v>
      </c>
      <c r="I150" s="2">
        <v>22</v>
      </c>
      <c r="J150" s="2">
        <v>22</v>
      </c>
      <c r="K150" s="33"/>
      <c r="M150" s="3"/>
      <c r="N150" s="3"/>
      <c r="Q150" s="45"/>
      <c r="R150" s="45">
        <f t="shared" si="10"/>
        <v>0</v>
      </c>
      <c r="S150" s="45">
        <f t="shared" si="11"/>
        <v>0</v>
      </c>
      <c r="T150" s="3"/>
      <c r="U150" t="s">
        <v>213</v>
      </c>
      <c r="V150" t="s">
        <v>859</v>
      </c>
    </row>
    <row r="151" spans="1:22" x14ac:dyDescent="0.25">
      <c r="A151" t="s">
        <v>596</v>
      </c>
      <c r="C151" t="s">
        <v>877</v>
      </c>
      <c r="D151" t="s">
        <v>599</v>
      </c>
      <c r="E151" t="s">
        <v>376</v>
      </c>
      <c r="F151" s="2"/>
      <c r="G151" s="3"/>
      <c r="H151" s="2"/>
      <c r="I151" s="2"/>
      <c r="J151" s="2"/>
      <c r="K151" s="33" t="s">
        <v>144</v>
      </c>
      <c r="M151" s="3" t="s">
        <v>13</v>
      </c>
      <c r="N151" s="3">
        <v>2025</v>
      </c>
      <c r="Q151" s="45">
        <v>88</v>
      </c>
      <c r="R151" s="45">
        <f t="shared" si="10"/>
        <v>88</v>
      </c>
      <c r="S151" s="45">
        <f t="shared" si="11"/>
        <v>88</v>
      </c>
      <c r="T151" s="3">
        <v>2025</v>
      </c>
      <c r="U151" t="s">
        <v>224</v>
      </c>
      <c r="V151" t="s">
        <v>876</v>
      </c>
    </row>
    <row r="152" spans="1:22" x14ac:dyDescent="0.25">
      <c r="A152" t="s">
        <v>596</v>
      </c>
      <c r="C152" t="s">
        <v>878</v>
      </c>
      <c r="D152" t="s">
        <v>599</v>
      </c>
      <c r="E152" t="s">
        <v>376</v>
      </c>
      <c r="F152" s="2"/>
      <c r="G152" s="3"/>
      <c r="H152" s="2"/>
      <c r="I152" s="2"/>
      <c r="J152" s="2"/>
      <c r="K152" s="33" t="s">
        <v>144</v>
      </c>
      <c r="M152" s="3" t="s">
        <v>13</v>
      </c>
      <c r="N152" s="3">
        <v>2025</v>
      </c>
      <c r="Q152" s="45">
        <v>121</v>
      </c>
      <c r="R152" s="45">
        <f t="shared" si="10"/>
        <v>121</v>
      </c>
      <c r="S152" s="45">
        <f t="shared" si="11"/>
        <v>121</v>
      </c>
      <c r="T152" s="3">
        <v>2025</v>
      </c>
      <c r="U152" t="s">
        <v>224</v>
      </c>
      <c r="V152" t="s">
        <v>876</v>
      </c>
    </row>
    <row r="153" spans="1:22" x14ac:dyDescent="0.25">
      <c r="A153" t="s">
        <v>600</v>
      </c>
      <c r="B153" t="s">
        <v>601</v>
      </c>
      <c r="C153" t="s">
        <v>602</v>
      </c>
      <c r="D153" t="s">
        <v>603</v>
      </c>
      <c r="E153" t="s">
        <v>278</v>
      </c>
      <c r="F153" s="2">
        <v>12.7217543681121</v>
      </c>
      <c r="G153" s="3">
        <v>1</v>
      </c>
      <c r="H153" s="2">
        <v>12.7217543681121</v>
      </c>
      <c r="I153" s="2">
        <v>12.7217543681121</v>
      </c>
      <c r="J153" s="2">
        <v>0</v>
      </c>
      <c r="K153" s="33" t="s">
        <v>887</v>
      </c>
      <c r="M153" s="3" t="s">
        <v>13</v>
      </c>
      <c r="N153" s="3">
        <v>2025</v>
      </c>
      <c r="Q153" s="45">
        <v>13</v>
      </c>
      <c r="R153" s="45">
        <f t="shared" si="10"/>
        <v>13</v>
      </c>
      <c r="S153" s="45">
        <f t="shared" si="11"/>
        <v>13</v>
      </c>
      <c r="T153" s="3">
        <v>2025</v>
      </c>
      <c r="U153" t="s">
        <v>213</v>
      </c>
      <c r="V153" t="s">
        <v>884</v>
      </c>
    </row>
    <row r="154" spans="1:22" x14ac:dyDescent="0.25">
      <c r="A154" t="s">
        <v>604</v>
      </c>
      <c r="B154" t="s">
        <v>605</v>
      </c>
      <c r="C154" t="s">
        <v>606</v>
      </c>
      <c r="D154" t="s">
        <v>607</v>
      </c>
      <c r="E154" t="s">
        <v>341</v>
      </c>
      <c r="F154" s="2">
        <v>45.801583343117301</v>
      </c>
      <c r="G154" s="3">
        <v>1</v>
      </c>
      <c r="H154" s="2">
        <v>45.801583343117301</v>
      </c>
      <c r="I154" s="2">
        <v>45.801583343117301</v>
      </c>
      <c r="J154" s="2">
        <v>45.801583343117301</v>
      </c>
      <c r="K154" s="33" t="s">
        <v>608</v>
      </c>
      <c r="M154" s="3" t="s">
        <v>13</v>
      </c>
      <c r="N154" s="3">
        <v>2025</v>
      </c>
      <c r="Q154" s="42">
        <v>46</v>
      </c>
      <c r="R154" s="45">
        <f t="shared" si="10"/>
        <v>46</v>
      </c>
      <c r="S154" s="45">
        <f t="shared" si="11"/>
        <v>46</v>
      </c>
      <c r="T154" s="3">
        <v>2025</v>
      </c>
      <c r="U154" t="s">
        <v>15</v>
      </c>
      <c r="V154" t="s">
        <v>849</v>
      </c>
    </row>
    <row r="155" spans="1:22" x14ac:dyDescent="0.25">
      <c r="A155" t="s">
        <v>609</v>
      </c>
      <c r="B155" t="s">
        <v>610</v>
      </c>
      <c r="C155" t="s">
        <v>611</v>
      </c>
      <c r="D155" t="s">
        <v>612</v>
      </c>
      <c r="E155" t="s">
        <v>241</v>
      </c>
      <c r="F155" s="2">
        <v>154.396939837221</v>
      </c>
      <c r="G155" s="3">
        <v>1</v>
      </c>
      <c r="H155" s="2">
        <v>154.396939837221</v>
      </c>
      <c r="I155" s="2">
        <v>154.396939837221</v>
      </c>
      <c r="J155" s="2">
        <v>150</v>
      </c>
      <c r="K155" s="33" t="s">
        <v>852</v>
      </c>
      <c r="M155" s="3" t="s">
        <v>13</v>
      </c>
      <c r="N155" s="3">
        <v>2024</v>
      </c>
      <c r="Q155" s="45">
        <v>150</v>
      </c>
      <c r="R155" s="45">
        <f t="shared" si="10"/>
        <v>150</v>
      </c>
      <c r="S155" s="45">
        <f t="shared" si="11"/>
        <v>150</v>
      </c>
      <c r="T155" s="3" t="s">
        <v>14</v>
      </c>
      <c r="U155" t="s">
        <v>213</v>
      </c>
      <c r="V155" t="s">
        <v>815</v>
      </c>
    </row>
    <row r="156" spans="1:22" x14ac:dyDescent="0.25">
      <c r="A156" t="s">
        <v>609</v>
      </c>
      <c r="B156" t="s">
        <v>613</v>
      </c>
      <c r="C156" t="s">
        <v>614</v>
      </c>
      <c r="D156" t="s">
        <v>612</v>
      </c>
      <c r="E156" t="s">
        <v>241</v>
      </c>
      <c r="F156" s="2">
        <v>44</v>
      </c>
      <c r="G156" s="3">
        <v>1</v>
      </c>
      <c r="H156" s="2">
        <v>44</v>
      </c>
      <c r="I156" s="2">
        <v>44</v>
      </c>
      <c r="J156" s="2">
        <v>44</v>
      </c>
      <c r="K156" s="33" t="s">
        <v>853</v>
      </c>
      <c r="M156" s="3" t="s">
        <v>13</v>
      </c>
      <c r="N156" s="3">
        <v>2025</v>
      </c>
      <c r="Q156" s="45">
        <v>44</v>
      </c>
      <c r="R156" s="45">
        <f t="shared" si="10"/>
        <v>44</v>
      </c>
      <c r="S156" s="45">
        <f t="shared" si="11"/>
        <v>44</v>
      </c>
      <c r="T156" s="3" t="s">
        <v>14</v>
      </c>
      <c r="U156" t="s">
        <v>213</v>
      </c>
      <c r="V156" s="36" t="s">
        <v>815</v>
      </c>
    </row>
    <row r="157" spans="1:22" x14ac:dyDescent="0.25">
      <c r="A157" t="s">
        <v>615</v>
      </c>
      <c r="B157" t="s">
        <v>616</v>
      </c>
      <c r="C157" t="s">
        <v>617</v>
      </c>
      <c r="D157" t="s">
        <v>618</v>
      </c>
      <c r="E157" t="s">
        <v>553</v>
      </c>
      <c r="F157" s="2">
        <v>274</v>
      </c>
      <c r="G157" s="3">
        <v>3</v>
      </c>
      <c r="H157" s="2">
        <v>91.333333333333329</v>
      </c>
      <c r="I157" s="2">
        <v>180</v>
      </c>
      <c r="J157" s="2">
        <v>150</v>
      </c>
      <c r="K157" s="33" t="s">
        <v>619</v>
      </c>
      <c r="M157" s="3" t="s">
        <v>13</v>
      </c>
      <c r="N157" s="3">
        <v>2024</v>
      </c>
      <c r="Q157" s="45">
        <v>180</v>
      </c>
      <c r="R157" s="45">
        <f t="shared" si="10"/>
        <v>180</v>
      </c>
      <c r="S157" s="45">
        <f t="shared" si="11"/>
        <v>180</v>
      </c>
      <c r="T157" s="3" t="s">
        <v>14</v>
      </c>
      <c r="U157" t="s">
        <v>15</v>
      </c>
    </row>
    <row r="158" spans="1:22" x14ac:dyDescent="0.25">
      <c r="A158" t="s">
        <v>620</v>
      </c>
      <c r="B158" t="s">
        <v>918</v>
      </c>
      <c r="C158" t="s">
        <v>919</v>
      </c>
      <c r="D158" t="s">
        <v>623</v>
      </c>
      <c r="E158" t="s">
        <v>573</v>
      </c>
      <c r="F158" s="2"/>
      <c r="G158" s="3"/>
      <c r="H158" s="2"/>
      <c r="I158" s="2"/>
      <c r="J158" s="2"/>
      <c r="K158" s="33" t="s">
        <v>920</v>
      </c>
      <c r="M158" s="3" t="s">
        <v>13</v>
      </c>
      <c r="N158" s="3">
        <v>2025</v>
      </c>
      <c r="Q158" s="45">
        <v>20</v>
      </c>
      <c r="R158" s="45">
        <f t="shared" si="10"/>
        <v>20</v>
      </c>
      <c r="S158" s="45">
        <f t="shared" si="11"/>
        <v>20</v>
      </c>
      <c r="T158" s="3">
        <v>2025</v>
      </c>
      <c r="U158" t="s">
        <v>15</v>
      </c>
      <c r="V158" t="s">
        <v>901</v>
      </c>
    </row>
    <row r="159" spans="1:22" x14ac:dyDescent="0.25">
      <c r="A159" t="s">
        <v>620</v>
      </c>
      <c r="B159" t="s">
        <v>621</v>
      </c>
      <c r="C159" t="s">
        <v>622</v>
      </c>
      <c r="D159" t="s">
        <v>623</v>
      </c>
      <c r="E159" t="s">
        <v>573</v>
      </c>
      <c r="F159" s="2">
        <v>8</v>
      </c>
      <c r="G159" s="3">
        <v>1</v>
      </c>
      <c r="H159" s="2">
        <v>8</v>
      </c>
      <c r="I159" s="2">
        <v>8</v>
      </c>
      <c r="J159" s="2">
        <v>0</v>
      </c>
      <c r="K159" s="33"/>
      <c r="M159" s="3"/>
      <c r="N159" s="3"/>
      <c r="Q159" s="45"/>
      <c r="R159" s="45">
        <f t="shared" si="10"/>
        <v>0</v>
      </c>
      <c r="S159" s="45">
        <f t="shared" si="11"/>
        <v>0</v>
      </c>
      <c r="T159" s="3"/>
      <c r="U159" t="s">
        <v>213</v>
      </c>
      <c r="V159" t="s">
        <v>815</v>
      </c>
    </row>
    <row r="160" spans="1:22" x14ac:dyDescent="0.25">
      <c r="A160" t="s">
        <v>624</v>
      </c>
      <c r="B160" t="s">
        <v>625</v>
      </c>
      <c r="C160" t="s">
        <v>626</v>
      </c>
      <c r="D160" t="s">
        <v>627</v>
      </c>
      <c r="E160" t="s">
        <v>241</v>
      </c>
      <c r="F160" s="2">
        <v>4</v>
      </c>
      <c r="G160" s="3">
        <v>1</v>
      </c>
      <c r="H160" s="2">
        <v>4</v>
      </c>
      <c r="I160" s="2">
        <v>4</v>
      </c>
      <c r="J160" s="2">
        <v>0</v>
      </c>
      <c r="K160" s="33" t="s">
        <v>854</v>
      </c>
      <c r="M160" s="3" t="s">
        <v>13</v>
      </c>
      <c r="N160" s="3">
        <v>2025</v>
      </c>
      <c r="Q160" s="45">
        <v>4</v>
      </c>
      <c r="R160" s="45">
        <f t="shared" si="10"/>
        <v>4</v>
      </c>
      <c r="S160" s="45">
        <f t="shared" si="11"/>
        <v>4</v>
      </c>
      <c r="T160" s="3" t="s">
        <v>14</v>
      </c>
      <c r="U160" t="s">
        <v>213</v>
      </c>
      <c r="V160" t="s">
        <v>815</v>
      </c>
    </row>
    <row r="161" spans="1:22" x14ac:dyDescent="0.25">
      <c r="A161" t="s">
        <v>624</v>
      </c>
      <c r="B161" t="s">
        <v>628</v>
      </c>
      <c r="C161" t="s">
        <v>629</v>
      </c>
      <c r="D161" t="s">
        <v>627</v>
      </c>
      <c r="E161" t="s">
        <v>241</v>
      </c>
      <c r="F161" s="2">
        <v>9.7061947768860595</v>
      </c>
      <c r="G161" s="3">
        <v>1</v>
      </c>
      <c r="H161" s="2">
        <v>9.7061947768860595</v>
      </c>
      <c r="I161" s="2">
        <v>9.7061947768860595</v>
      </c>
      <c r="J161" s="2">
        <v>0</v>
      </c>
      <c r="K161" s="33" t="s">
        <v>855</v>
      </c>
      <c r="M161" s="3" t="s">
        <v>13</v>
      </c>
      <c r="N161" s="3">
        <v>2025</v>
      </c>
      <c r="Q161" s="45">
        <v>10</v>
      </c>
      <c r="R161" s="45">
        <f t="shared" si="10"/>
        <v>10</v>
      </c>
      <c r="S161" s="45">
        <f t="shared" si="11"/>
        <v>10</v>
      </c>
      <c r="T161" s="3" t="s">
        <v>14</v>
      </c>
      <c r="U161" t="s">
        <v>15</v>
      </c>
    </row>
    <row r="162" spans="1:22" x14ac:dyDescent="0.25">
      <c r="A162" t="s">
        <v>630</v>
      </c>
      <c r="B162" t="s">
        <v>631</v>
      </c>
      <c r="C162" t="s">
        <v>632</v>
      </c>
      <c r="D162" t="s">
        <v>633</v>
      </c>
      <c r="E162" t="s">
        <v>269</v>
      </c>
      <c r="F162" s="2">
        <v>39</v>
      </c>
      <c r="G162" s="3">
        <v>1</v>
      </c>
      <c r="H162" s="2">
        <v>39</v>
      </c>
      <c r="I162" s="2">
        <v>39</v>
      </c>
      <c r="J162" s="2">
        <v>39</v>
      </c>
      <c r="K162" s="33"/>
      <c r="M162" s="3"/>
      <c r="N162" s="3"/>
      <c r="Q162" s="45"/>
      <c r="R162" s="45">
        <f t="shared" si="10"/>
        <v>0</v>
      </c>
      <c r="S162" s="45">
        <f t="shared" si="11"/>
        <v>0</v>
      </c>
      <c r="T162" s="3"/>
      <c r="U162" t="s">
        <v>213</v>
      </c>
      <c r="V162" t="s">
        <v>859</v>
      </c>
    </row>
    <row r="163" spans="1:22" x14ac:dyDescent="0.25">
      <c r="A163" t="s">
        <v>634</v>
      </c>
      <c r="B163" t="s">
        <v>635</v>
      </c>
      <c r="C163" t="s">
        <v>636</v>
      </c>
      <c r="D163" t="s">
        <v>637</v>
      </c>
      <c r="E163" t="s">
        <v>278</v>
      </c>
      <c r="F163" s="2">
        <v>78.497012090376799</v>
      </c>
      <c r="G163" s="3">
        <v>1</v>
      </c>
      <c r="H163" s="2">
        <v>78.497012090376799</v>
      </c>
      <c r="I163" s="2">
        <v>78.497012090376799</v>
      </c>
      <c r="J163" s="2">
        <v>78.497012090376799</v>
      </c>
      <c r="K163" s="33" t="s">
        <v>154</v>
      </c>
      <c r="M163" s="3" t="s">
        <v>13</v>
      </c>
      <c r="N163" s="3">
        <v>2025</v>
      </c>
      <c r="Q163" s="45">
        <v>78</v>
      </c>
      <c r="R163" s="45">
        <f t="shared" si="10"/>
        <v>78</v>
      </c>
      <c r="S163" s="45">
        <f t="shared" si="11"/>
        <v>78</v>
      </c>
      <c r="T163" s="3">
        <v>2025</v>
      </c>
      <c r="U163" t="s">
        <v>15</v>
      </c>
    </row>
    <row r="164" spans="1:22" x14ac:dyDescent="0.25">
      <c r="A164" t="s">
        <v>634</v>
      </c>
      <c r="B164" t="s">
        <v>638</v>
      </c>
      <c r="C164" t="s">
        <v>639</v>
      </c>
      <c r="D164" t="s">
        <v>637</v>
      </c>
      <c r="E164" t="s">
        <v>278</v>
      </c>
      <c r="F164" s="2">
        <v>45.810839795570203</v>
      </c>
      <c r="G164" s="3">
        <v>1</v>
      </c>
      <c r="H164" s="2">
        <v>45.810839795570203</v>
      </c>
      <c r="I164" s="2">
        <v>45.810839795570203</v>
      </c>
      <c r="J164" s="2">
        <v>45.810839795570203</v>
      </c>
      <c r="K164" s="33" t="s">
        <v>888</v>
      </c>
      <c r="M164" s="3" t="s">
        <v>13</v>
      </c>
      <c r="N164" s="3">
        <v>2024</v>
      </c>
      <c r="Q164" s="45">
        <v>46</v>
      </c>
      <c r="R164" s="45">
        <f t="shared" si="10"/>
        <v>46</v>
      </c>
      <c r="S164" s="45">
        <f t="shared" si="11"/>
        <v>46</v>
      </c>
      <c r="T164" s="3">
        <v>2025</v>
      </c>
      <c r="U164" t="s">
        <v>213</v>
      </c>
      <c r="V164" t="s">
        <v>884</v>
      </c>
    </row>
    <row r="165" spans="1:22" x14ac:dyDescent="0.25">
      <c r="A165" t="s">
        <v>640</v>
      </c>
      <c r="B165" t="s">
        <v>641</v>
      </c>
      <c r="C165" t="s">
        <v>642</v>
      </c>
      <c r="D165" t="s">
        <v>643</v>
      </c>
      <c r="E165" t="s">
        <v>283</v>
      </c>
      <c r="F165" s="2">
        <v>795.82180657553897</v>
      </c>
      <c r="G165" s="3">
        <v>5</v>
      </c>
      <c r="H165" s="2">
        <v>159.16436131510778</v>
      </c>
      <c r="I165" s="2">
        <v>247.10169109255</v>
      </c>
      <c r="J165" s="2">
        <v>150</v>
      </c>
      <c r="K165" s="33" t="s">
        <v>157</v>
      </c>
      <c r="M165" s="3" t="s">
        <v>803</v>
      </c>
      <c r="N165" s="3">
        <v>2024</v>
      </c>
      <c r="Q165" s="45">
        <v>396</v>
      </c>
      <c r="R165" s="45">
        <f t="shared" si="10"/>
        <v>396</v>
      </c>
      <c r="S165" s="45">
        <f t="shared" si="11"/>
        <v>396</v>
      </c>
      <c r="T165" s="3" t="s">
        <v>14</v>
      </c>
      <c r="U165" t="s">
        <v>224</v>
      </c>
      <c r="V165" t="s">
        <v>802</v>
      </c>
    </row>
    <row r="166" spans="1:22" x14ac:dyDescent="0.25">
      <c r="A166" t="s">
        <v>640</v>
      </c>
      <c r="B166" t="s">
        <v>644</v>
      </c>
      <c r="C166" t="s">
        <v>645</v>
      </c>
      <c r="D166" t="s">
        <v>643</v>
      </c>
      <c r="E166" t="s">
        <v>283</v>
      </c>
      <c r="F166" s="2">
        <v>7</v>
      </c>
      <c r="G166" s="3">
        <v>1</v>
      </c>
      <c r="H166" s="2">
        <v>7</v>
      </c>
      <c r="I166" s="2">
        <v>7</v>
      </c>
      <c r="J166" s="2">
        <v>0</v>
      </c>
      <c r="K166" s="33" t="s">
        <v>159</v>
      </c>
      <c r="M166" s="3" t="s">
        <v>13</v>
      </c>
      <c r="N166" s="3">
        <v>2024</v>
      </c>
      <c r="Q166" s="45">
        <v>36</v>
      </c>
      <c r="R166" s="45">
        <f t="shared" si="10"/>
        <v>36</v>
      </c>
      <c r="S166" s="45">
        <f t="shared" si="11"/>
        <v>36</v>
      </c>
      <c r="T166" s="3" t="s">
        <v>14</v>
      </c>
      <c r="U166" t="s">
        <v>224</v>
      </c>
      <c r="V166" t="s">
        <v>802</v>
      </c>
    </row>
    <row r="167" spans="1:22" x14ac:dyDescent="0.25">
      <c r="A167" t="s">
        <v>640</v>
      </c>
      <c r="B167" t="s">
        <v>646</v>
      </c>
      <c r="C167" t="s">
        <v>647</v>
      </c>
      <c r="D167" t="s">
        <v>643</v>
      </c>
      <c r="E167" t="s">
        <v>283</v>
      </c>
      <c r="F167" s="2">
        <v>291.53275824220179</v>
      </c>
      <c r="G167" s="3">
        <v>3</v>
      </c>
      <c r="H167" s="2">
        <v>97.177586080733931</v>
      </c>
      <c r="I167" s="2">
        <v>109.84429932674099</v>
      </c>
      <c r="J167" s="2">
        <v>109.84429932674099</v>
      </c>
      <c r="K167" s="33" t="s">
        <v>159</v>
      </c>
      <c r="M167" s="3" t="s">
        <v>13</v>
      </c>
      <c r="N167" s="3">
        <v>2024</v>
      </c>
      <c r="Q167" s="45">
        <v>151</v>
      </c>
      <c r="R167" s="45">
        <f t="shared" si="10"/>
        <v>151</v>
      </c>
      <c r="S167" s="45">
        <f t="shared" si="11"/>
        <v>151</v>
      </c>
      <c r="T167" s="3" t="s">
        <v>14</v>
      </c>
      <c r="U167" t="s">
        <v>224</v>
      </c>
      <c r="V167" t="s">
        <v>802</v>
      </c>
    </row>
    <row r="168" spans="1:22" x14ac:dyDescent="0.25">
      <c r="A168" t="s">
        <v>648</v>
      </c>
      <c r="B168" t="s">
        <v>649</v>
      </c>
      <c r="C168" t="s">
        <v>650</v>
      </c>
      <c r="D168" t="s">
        <v>651</v>
      </c>
      <c r="E168" t="s">
        <v>241</v>
      </c>
      <c r="F168" s="2">
        <v>49</v>
      </c>
      <c r="G168" s="3">
        <v>1</v>
      </c>
      <c r="H168" s="2">
        <v>49</v>
      </c>
      <c r="I168" s="2">
        <v>49</v>
      </c>
      <c r="J168" s="2">
        <v>49</v>
      </c>
      <c r="K168" s="33" t="s">
        <v>856</v>
      </c>
      <c r="M168" s="3" t="s">
        <v>13</v>
      </c>
      <c r="N168" s="3">
        <v>2025</v>
      </c>
      <c r="Q168" s="45">
        <v>49</v>
      </c>
      <c r="R168" s="45">
        <f t="shared" si="10"/>
        <v>49</v>
      </c>
      <c r="S168" s="45">
        <f t="shared" si="11"/>
        <v>49</v>
      </c>
      <c r="T168" s="3" t="s">
        <v>14</v>
      </c>
      <c r="U168" t="s">
        <v>213</v>
      </c>
      <c r="V168" s="35" t="s">
        <v>815</v>
      </c>
    </row>
    <row r="169" spans="1:22" x14ac:dyDescent="0.25">
      <c r="A169" t="s">
        <v>652</v>
      </c>
      <c r="B169" t="s">
        <v>653</v>
      </c>
      <c r="C169" t="s">
        <v>654</v>
      </c>
      <c r="D169" t="s">
        <v>655</v>
      </c>
      <c r="E169" t="s">
        <v>165</v>
      </c>
      <c r="F169" s="2">
        <v>144.552989688368</v>
      </c>
      <c r="G169" s="3">
        <v>1</v>
      </c>
      <c r="H169" s="2">
        <v>144.552989688368</v>
      </c>
      <c r="I169" s="2">
        <v>144.552989688368</v>
      </c>
      <c r="J169" s="2">
        <v>144.552989688368</v>
      </c>
      <c r="K169" s="33" t="s">
        <v>960</v>
      </c>
      <c r="M169" s="3" t="s">
        <v>13</v>
      </c>
      <c r="N169" s="3">
        <v>2024</v>
      </c>
      <c r="Q169" s="45">
        <v>145</v>
      </c>
      <c r="R169" s="45">
        <f t="shared" si="10"/>
        <v>145</v>
      </c>
      <c r="S169" s="45">
        <f t="shared" si="11"/>
        <v>145</v>
      </c>
      <c r="T169" s="3" t="s">
        <v>961</v>
      </c>
      <c r="U169" t="s">
        <v>15</v>
      </c>
      <c r="V169" t="s">
        <v>962</v>
      </c>
    </row>
    <row r="170" spans="1:22" x14ac:dyDescent="0.25">
      <c r="A170" t="s">
        <v>656</v>
      </c>
      <c r="B170" t="s">
        <v>921</v>
      </c>
      <c r="C170" t="s">
        <v>922</v>
      </c>
      <c r="D170" t="s">
        <v>659</v>
      </c>
      <c r="E170" t="s">
        <v>223</v>
      </c>
      <c r="F170" s="2"/>
      <c r="G170" s="3"/>
      <c r="H170" s="2"/>
      <c r="I170" s="2"/>
      <c r="J170" s="2"/>
      <c r="K170" s="33" t="s">
        <v>923</v>
      </c>
      <c r="M170" s="3" t="s">
        <v>13</v>
      </c>
      <c r="N170" s="3">
        <v>2025</v>
      </c>
      <c r="Q170" s="45">
        <v>32</v>
      </c>
      <c r="R170" s="45">
        <f t="shared" si="10"/>
        <v>32</v>
      </c>
      <c r="S170" s="45">
        <f t="shared" si="11"/>
        <v>32</v>
      </c>
      <c r="T170" s="3">
        <v>2025</v>
      </c>
      <c r="U170" t="s">
        <v>15</v>
      </c>
      <c r="V170" t="s">
        <v>901</v>
      </c>
    </row>
    <row r="171" spans="1:22" x14ac:dyDescent="0.25">
      <c r="A171" t="s">
        <v>656</v>
      </c>
      <c r="B171" t="s">
        <v>657</v>
      </c>
      <c r="C171" t="s">
        <v>658</v>
      </c>
      <c r="D171" t="s">
        <v>659</v>
      </c>
      <c r="E171" t="s">
        <v>223</v>
      </c>
      <c r="F171" s="2">
        <v>40.031403482446798</v>
      </c>
      <c r="G171" s="3">
        <v>1</v>
      </c>
      <c r="H171" s="2">
        <v>40.031403482446798</v>
      </c>
      <c r="I171" s="2">
        <v>40.031403482446798</v>
      </c>
      <c r="J171" s="2">
        <v>40.031403482446798</v>
      </c>
      <c r="K171" s="33" t="s">
        <v>167</v>
      </c>
      <c r="M171" s="3" t="s">
        <v>13</v>
      </c>
      <c r="N171" s="3">
        <v>2024</v>
      </c>
      <c r="Q171" s="45">
        <v>63</v>
      </c>
      <c r="R171" s="45">
        <f t="shared" ref="R171:R191" si="12">+Q171</f>
        <v>63</v>
      </c>
      <c r="S171" s="45">
        <f t="shared" ref="S171:S189" si="13">Q171</f>
        <v>63</v>
      </c>
      <c r="T171" s="3">
        <v>2024</v>
      </c>
      <c r="U171" t="s">
        <v>15</v>
      </c>
      <c r="V171" t="s">
        <v>901</v>
      </c>
    </row>
    <row r="172" spans="1:22" x14ac:dyDescent="0.25">
      <c r="A172" t="s">
        <v>660</v>
      </c>
      <c r="B172" t="s">
        <v>661</v>
      </c>
      <c r="C172" t="s">
        <v>662</v>
      </c>
      <c r="D172" t="s">
        <v>663</v>
      </c>
      <c r="E172" t="s">
        <v>664</v>
      </c>
      <c r="F172" s="2">
        <v>32.865667511620003</v>
      </c>
      <c r="G172" s="3">
        <v>1</v>
      </c>
      <c r="H172" s="2">
        <v>32.865667511620003</v>
      </c>
      <c r="I172" s="2">
        <v>32.865667511620003</v>
      </c>
      <c r="J172" s="2">
        <v>32.865667511620003</v>
      </c>
      <c r="K172" s="33"/>
      <c r="M172" s="3"/>
      <c r="N172" s="3"/>
      <c r="Q172" s="45"/>
      <c r="R172" s="45">
        <f t="shared" si="12"/>
        <v>0</v>
      </c>
      <c r="S172" s="45">
        <f t="shared" si="13"/>
        <v>0</v>
      </c>
      <c r="T172" s="3"/>
      <c r="U172" t="s">
        <v>213</v>
      </c>
      <c r="V172" s="35" t="s">
        <v>815</v>
      </c>
    </row>
    <row r="173" spans="1:22" x14ac:dyDescent="0.25">
      <c r="A173" t="s">
        <v>665</v>
      </c>
      <c r="B173" t="s">
        <v>666</v>
      </c>
      <c r="C173" t="s">
        <v>667</v>
      </c>
      <c r="D173" t="s">
        <v>668</v>
      </c>
      <c r="E173" t="s">
        <v>278</v>
      </c>
      <c r="F173" s="2">
        <v>311.94681973494198</v>
      </c>
      <c r="G173" s="3">
        <v>1</v>
      </c>
      <c r="H173" s="2">
        <v>311.94681973494198</v>
      </c>
      <c r="I173" s="2">
        <v>311.94681973494198</v>
      </c>
      <c r="J173" s="2">
        <v>150</v>
      </c>
      <c r="K173" s="33" t="s">
        <v>949</v>
      </c>
      <c r="M173" s="3" t="s">
        <v>13</v>
      </c>
      <c r="N173" s="3">
        <v>2025</v>
      </c>
      <c r="Q173" s="45">
        <v>0</v>
      </c>
      <c r="R173" s="45">
        <f t="shared" si="12"/>
        <v>0</v>
      </c>
      <c r="S173" s="45">
        <f t="shared" si="13"/>
        <v>0</v>
      </c>
      <c r="T173" s="3">
        <v>2025</v>
      </c>
      <c r="U173" t="s">
        <v>213</v>
      </c>
      <c r="V173" t="s">
        <v>936</v>
      </c>
    </row>
    <row r="174" spans="1:22" x14ac:dyDescent="0.25">
      <c r="A174" t="s">
        <v>665</v>
      </c>
      <c r="B174" t="s">
        <v>669</v>
      </c>
      <c r="C174" t="s">
        <v>670</v>
      </c>
      <c r="D174" t="s">
        <v>668</v>
      </c>
      <c r="E174" t="s">
        <v>278</v>
      </c>
      <c r="F174" s="2">
        <v>493.76908343625405</v>
      </c>
      <c r="G174" s="3">
        <v>2</v>
      </c>
      <c r="H174" s="2">
        <v>246.88454171812702</v>
      </c>
      <c r="I174" s="2">
        <v>302.44376664517102</v>
      </c>
      <c r="J174" s="2">
        <v>150</v>
      </c>
      <c r="K174" s="33" t="s">
        <v>937</v>
      </c>
      <c r="M174" s="3" t="s">
        <v>13</v>
      </c>
      <c r="N174" s="3">
        <v>2025</v>
      </c>
      <c r="Q174" s="45">
        <v>0</v>
      </c>
      <c r="R174" s="45">
        <f t="shared" si="12"/>
        <v>0</v>
      </c>
      <c r="S174" s="45">
        <f t="shared" si="13"/>
        <v>0</v>
      </c>
      <c r="T174" s="3">
        <v>2025</v>
      </c>
      <c r="U174" t="s">
        <v>213</v>
      </c>
      <c r="V174" t="s">
        <v>936</v>
      </c>
    </row>
    <row r="175" spans="1:22" x14ac:dyDescent="0.25">
      <c r="A175" t="s">
        <v>665</v>
      </c>
      <c r="B175" t="s">
        <v>671</v>
      </c>
      <c r="C175" t="s">
        <v>672</v>
      </c>
      <c r="D175" t="s">
        <v>668</v>
      </c>
      <c r="E175" t="s">
        <v>278</v>
      </c>
      <c r="F175" s="2">
        <v>140</v>
      </c>
      <c r="G175" s="3">
        <v>2</v>
      </c>
      <c r="H175" s="2">
        <v>70</v>
      </c>
      <c r="I175" s="2">
        <v>90</v>
      </c>
      <c r="J175" s="2">
        <v>90</v>
      </c>
      <c r="K175" s="33" t="s">
        <v>949</v>
      </c>
      <c r="M175" s="3" t="s">
        <v>13</v>
      </c>
      <c r="N175" s="3">
        <v>2025</v>
      </c>
      <c r="Q175" s="45">
        <v>0</v>
      </c>
      <c r="R175" s="45">
        <f t="shared" si="12"/>
        <v>0</v>
      </c>
      <c r="S175" s="45">
        <f t="shared" si="13"/>
        <v>0</v>
      </c>
      <c r="T175" s="3">
        <v>2025</v>
      </c>
      <c r="U175" t="s">
        <v>213</v>
      </c>
      <c r="V175" t="s">
        <v>936</v>
      </c>
    </row>
    <row r="176" spans="1:22" x14ac:dyDescent="0.25">
      <c r="A176" t="s">
        <v>665</v>
      </c>
      <c r="B176" t="s">
        <v>673</v>
      </c>
      <c r="C176" t="s">
        <v>674</v>
      </c>
      <c r="D176" t="s">
        <v>668</v>
      </c>
      <c r="E176" t="s">
        <v>278</v>
      </c>
      <c r="F176" s="2">
        <v>19</v>
      </c>
      <c r="G176" s="3">
        <v>1</v>
      </c>
      <c r="H176" s="2">
        <v>19</v>
      </c>
      <c r="I176" s="2">
        <v>19</v>
      </c>
      <c r="J176" s="2">
        <v>19</v>
      </c>
      <c r="K176" s="33" t="s">
        <v>950</v>
      </c>
      <c r="M176" s="3" t="s">
        <v>13</v>
      </c>
      <c r="N176" s="3">
        <v>2025</v>
      </c>
      <c r="Q176" s="45">
        <v>45</v>
      </c>
      <c r="R176" s="45">
        <f t="shared" si="12"/>
        <v>45</v>
      </c>
      <c r="S176" s="45">
        <f t="shared" si="13"/>
        <v>45</v>
      </c>
      <c r="T176" s="3">
        <v>2025</v>
      </c>
      <c r="U176" t="s">
        <v>15</v>
      </c>
      <c r="V176" t="s">
        <v>952</v>
      </c>
    </row>
    <row r="177" spans="1:22" x14ac:dyDescent="0.25">
      <c r="A177" t="s">
        <v>665</v>
      </c>
      <c r="B177" t="s">
        <v>675</v>
      </c>
      <c r="C177" t="s">
        <v>676</v>
      </c>
      <c r="D177" t="s">
        <v>668</v>
      </c>
      <c r="E177" t="s">
        <v>278</v>
      </c>
      <c r="F177" s="2">
        <v>146.291127095099</v>
      </c>
      <c r="G177" s="3">
        <v>1</v>
      </c>
      <c r="H177" s="2">
        <v>146.291127095099</v>
      </c>
      <c r="I177" s="2">
        <v>146.291127095099</v>
      </c>
      <c r="J177" s="2">
        <v>146.291127095099</v>
      </c>
      <c r="K177" s="33" t="s">
        <v>949</v>
      </c>
      <c r="M177" s="3" t="s">
        <v>13</v>
      </c>
      <c r="N177" s="3">
        <v>2025</v>
      </c>
      <c r="Q177" s="45">
        <v>0</v>
      </c>
      <c r="R177" s="45">
        <f t="shared" si="12"/>
        <v>0</v>
      </c>
      <c r="S177" s="45">
        <f t="shared" si="13"/>
        <v>0</v>
      </c>
      <c r="T177" s="3">
        <v>2025</v>
      </c>
      <c r="U177" t="s">
        <v>213</v>
      </c>
      <c r="V177" t="s">
        <v>936</v>
      </c>
    </row>
    <row r="178" spans="1:22" x14ac:dyDescent="0.25">
      <c r="A178" t="s">
        <v>665</v>
      </c>
      <c r="B178" t="s">
        <v>677</v>
      </c>
      <c r="C178" t="s">
        <v>678</v>
      </c>
      <c r="D178" t="s">
        <v>668</v>
      </c>
      <c r="E178" t="s">
        <v>278</v>
      </c>
      <c r="F178" s="2">
        <v>83</v>
      </c>
      <c r="G178" s="3">
        <v>1</v>
      </c>
      <c r="H178" s="2">
        <v>83</v>
      </c>
      <c r="I178" s="2">
        <v>83</v>
      </c>
      <c r="J178" s="2">
        <v>83</v>
      </c>
      <c r="K178" s="33" t="s">
        <v>949</v>
      </c>
      <c r="M178" s="3" t="s">
        <v>13</v>
      </c>
      <c r="N178" s="3">
        <v>2025</v>
      </c>
      <c r="Q178" s="45">
        <v>0</v>
      </c>
      <c r="R178" s="45">
        <f t="shared" si="12"/>
        <v>0</v>
      </c>
      <c r="S178" s="45">
        <f t="shared" si="13"/>
        <v>0</v>
      </c>
      <c r="T178" s="3">
        <v>2025</v>
      </c>
      <c r="U178" t="s">
        <v>213</v>
      </c>
      <c r="V178" t="s">
        <v>936</v>
      </c>
    </row>
    <row r="179" spans="1:22" x14ac:dyDescent="0.25">
      <c r="A179" t="s">
        <v>665</v>
      </c>
      <c r="B179" t="s">
        <v>957</v>
      </c>
      <c r="C179" t="s">
        <v>958</v>
      </c>
      <c r="D179" t="s">
        <v>668</v>
      </c>
      <c r="E179" t="s">
        <v>278</v>
      </c>
      <c r="F179" s="2"/>
      <c r="G179" s="3"/>
      <c r="H179" s="2"/>
      <c r="I179" s="2">
        <v>28</v>
      </c>
      <c r="J179" s="2">
        <v>28</v>
      </c>
      <c r="K179" s="33" t="s">
        <v>959</v>
      </c>
      <c r="M179" s="3" t="s">
        <v>13</v>
      </c>
      <c r="N179" s="3">
        <v>2025</v>
      </c>
      <c r="Q179" s="45">
        <v>28</v>
      </c>
      <c r="R179" s="45">
        <f t="shared" si="12"/>
        <v>28</v>
      </c>
      <c r="S179" s="45">
        <f t="shared" si="13"/>
        <v>28</v>
      </c>
      <c r="T179" s="3" t="s">
        <v>961</v>
      </c>
      <c r="U179" t="s">
        <v>15</v>
      </c>
      <c r="V179" t="s">
        <v>952</v>
      </c>
    </row>
    <row r="180" spans="1:22" x14ac:dyDescent="0.25">
      <c r="A180" t="s">
        <v>665</v>
      </c>
      <c r="B180" t="s">
        <v>679</v>
      </c>
      <c r="C180" t="s">
        <v>680</v>
      </c>
      <c r="D180" t="s">
        <v>668</v>
      </c>
      <c r="E180" t="s">
        <v>278</v>
      </c>
      <c r="F180" s="2">
        <v>31</v>
      </c>
      <c r="G180" s="3">
        <v>1</v>
      </c>
      <c r="H180" s="2">
        <v>31</v>
      </c>
      <c r="I180" s="2">
        <v>31</v>
      </c>
      <c r="J180" s="2">
        <v>31</v>
      </c>
      <c r="K180" s="33" t="s">
        <v>949</v>
      </c>
      <c r="M180" s="3" t="s">
        <v>13</v>
      </c>
      <c r="N180" s="3">
        <v>2025</v>
      </c>
      <c r="Q180" s="45">
        <v>0</v>
      </c>
      <c r="R180" s="45">
        <f t="shared" si="12"/>
        <v>0</v>
      </c>
      <c r="S180" s="45">
        <f t="shared" si="13"/>
        <v>0</v>
      </c>
      <c r="T180" s="3">
        <v>2025</v>
      </c>
      <c r="U180" t="s">
        <v>213</v>
      </c>
      <c r="V180" t="s">
        <v>936</v>
      </c>
    </row>
    <row r="181" spans="1:22" x14ac:dyDescent="0.25">
      <c r="A181" t="s">
        <v>681</v>
      </c>
      <c r="B181" t="s">
        <v>682</v>
      </c>
      <c r="C181" t="s">
        <v>683</v>
      </c>
      <c r="D181" t="s">
        <v>684</v>
      </c>
      <c r="E181" t="s">
        <v>241</v>
      </c>
      <c r="F181" s="2">
        <v>7</v>
      </c>
      <c r="G181" s="3">
        <v>1</v>
      </c>
      <c r="H181" s="2">
        <v>7</v>
      </c>
      <c r="I181" s="2">
        <v>7</v>
      </c>
      <c r="J181" s="2">
        <v>0</v>
      </c>
      <c r="K181" s="33" t="s">
        <v>857</v>
      </c>
      <c r="M181" s="3" t="s">
        <v>13</v>
      </c>
      <c r="N181" s="3">
        <v>2024</v>
      </c>
      <c r="Q181" s="45">
        <v>7</v>
      </c>
      <c r="R181" s="45">
        <f t="shared" si="12"/>
        <v>7</v>
      </c>
      <c r="S181" s="45">
        <f t="shared" si="13"/>
        <v>7</v>
      </c>
      <c r="T181" s="3" t="s">
        <v>14</v>
      </c>
      <c r="U181" t="s">
        <v>15</v>
      </c>
    </row>
    <row r="182" spans="1:22" x14ac:dyDescent="0.25">
      <c r="A182" t="s">
        <v>685</v>
      </c>
      <c r="B182" t="s">
        <v>686</v>
      </c>
      <c r="C182" t="s">
        <v>687</v>
      </c>
      <c r="D182" t="s">
        <v>688</v>
      </c>
      <c r="E182" t="s">
        <v>278</v>
      </c>
      <c r="F182" s="2">
        <v>71.383864503963594</v>
      </c>
      <c r="G182" s="3">
        <v>1</v>
      </c>
      <c r="H182" s="2">
        <v>71.383864503963594</v>
      </c>
      <c r="I182" s="2">
        <v>71.383864503963594</v>
      </c>
      <c r="J182" s="2">
        <v>71.383864503963594</v>
      </c>
      <c r="K182" s="33" t="s">
        <v>937</v>
      </c>
      <c r="M182" s="3" t="s">
        <v>13</v>
      </c>
      <c r="N182" s="3">
        <v>2025</v>
      </c>
      <c r="Q182" s="45">
        <v>0</v>
      </c>
      <c r="R182" s="45">
        <f t="shared" si="12"/>
        <v>0</v>
      </c>
      <c r="S182" s="45">
        <f t="shared" si="13"/>
        <v>0</v>
      </c>
      <c r="T182" s="3">
        <v>2025</v>
      </c>
      <c r="U182" t="s">
        <v>213</v>
      </c>
      <c r="V182" t="s">
        <v>936</v>
      </c>
    </row>
    <row r="183" spans="1:22" x14ac:dyDescent="0.25">
      <c r="A183" t="s">
        <v>685</v>
      </c>
      <c r="B183" t="s">
        <v>689</v>
      </c>
      <c r="C183" t="s">
        <v>690</v>
      </c>
      <c r="D183" t="s">
        <v>688</v>
      </c>
      <c r="E183" t="s">
        <v>278</v>
      </c>
      <c r="F183" s="2">
        <v>18.065008066711901</v>
      </c>
      <c r="G183" s="3">
        <v>1</v>
      </c>
      <c r="H183" s="2">
        <v>18.065008066711901</v>
      </c>
      <c r="I183" s="2">
        <v>18.065008066711901</v>
      </c>
      <c r="J183" s="2">
        <v>18.065008066711901</v>
      </c>
      <c r="K183" s="33" t="s">
        <v>938</v>
      </c>
      <c r="M183" s="3" t="s">
        <v>13</v>
      </c>
      <c r="N183" s="3">
        <v>2025</v>
      </c>
      <c r="Q183" s="45">
        <v>0</v>
      </c>
      <c r="R183" s="45">
        <f t="shared" si="12"/>
        <v>0</v>
      </c>
      <c r="S183" s="45">
        <f t="shared" si="13"/>
        <v>0</v>
      </c>
      <c r="T183" s="3">
        <v>2025</v>
      </c>
      <c r="U183" t="s">
        <v>213</v>
      </c>
      <c r="V183" t="s">
        <v>936</v>
      </c>
    </row>
    <row r="184" spans="1:22" x14ac:dyDescent="0.25">
      <c r="A184" t="s">
        <v>691</v>
      </c>
      <c r="B184" t="s">
        <v>924</v>
      </c>
      <c r="C184" t="s">
        <v>925</v>
      </c>
      <c r="D184" t="s">
        <v>694</v>
      </c>
      <c r="E184" t="s">
        <v>573</v>
      </c>
      <c r="F184" s="2"/>
      <c r="G184" s="3"/>
      <c r="H184" s="2"/>
      <c r="I184" s="2"/>
      <c r="J184" s="2"/>
      <c r="K184" s="33"/>
      <c r="M184" s="3" t="s">
        <v>13</v>
      </c>
      <c r="N184" s="3">
        <v>2025</v>
      </c>
      <c r="Q184" s="45">
        <v>200</v>
      </c>
      <c r="R184" s="45">
        <f t="shared" si="12"/>
        <v>200</v>
      </c>
      <c r="S184" s="45">
        <f t="shared" si="13"/>
        <v>200</v>
      </c>
      <c r="T184" s="3">
        <v>2025</v>
      </c>
      <c r="U184" t="s">
        <v>15</v>
      </c>
      <c r="V184" t="s">
        <v>901</v>
      </c>
    </row>
    <row r="185" spans="1:22" x14ac:dyDescent="0.25">
      <c r="A185" t="s">
        <v>691</v>
      </c>
      <c r="B185" t="s">
        <v>692</v>
      </c>
      <c r="C185" t="s">
        <v>693</v>
      </c>
      <c r="D185" t="s">
        <v>694</v>
      </c>
      <c r="E185" t="s">
        <v>573</v>
      </c>
      <c r="F185" s="2">
        <v>45.418306123082502</v>
      </c>
      <c r="G185" s="3">
        <v>1</v>
      </c>
      <c r="H185" s="2">
        <v>45.418306123082502</v>
      </c>
      <c r="I185" s="2">
        <v>45.418306123082502</v>
      </c>
      <c r="J185" s="2">
        <v>45.418306123082502</v>
      </c>
      <c r="K185" s="33"/>
      <c r="M185" s="3"/>
      <c r="N185" s="3"/>
      <c r="Q185" s="45"/>
      <c r="R185" s="45">
        <f t="shared" si="12"/>
        <v>0</v>
      </c>
      <c r="S185" s="45">
        <f t="shared" si="13"/>
        <v>0</v>
      </c>
      <c r="T185" s="3"/>
      <c r="U185" t="s">
        <v>213</v>
      </c>
      <c r="V185" t="s">
        <v>815</v>
      </c>
    </row>
    <row r="186" spans="1:22" x14ac:dyDescent="0.25">
      <c r="A186" t="s">
        <v>695</v>
      </c>
      <c r="B186" t="s">
        <v>696</v>
      </c>
      <c r="C186" t="s">
        <v>697</v>
      </c>
      <c r="D186" t="s">
        <v>698</v>
      </c>
      <c r="E186" t="s">
        <v>283</v>
      </c>
      <c r="F186" s="2">
        <v>570.14009863124249</v>
      </c>
      <c r="G186" s="3">
        <v>5</v>
      </c>
      <c r="H186" s="2">
        <v>114.0280197262485</v>
      </c>
      <c r="I186" s="2">
        <v>144.566050729995</v>
      </c>
      <c r="J186" s="2">
        <v>144.566050729995</v>
      </c>
      <c r="K186" s="33" t="s">
        <v>159</v>
      </c>
      <c r="M186" s="3" t="s">
        <v>13</v>
      </c>
      <c r="N186" s="2">
        <v>2024</v>
      </c>
      <c r="Q186" s="45">
        <v>156</v>
      </c>
      <c r="R186" s="45">
        <f t="shared" si="12"/>
        <v>156</v>
      </c>
      <c r="S186" s="45">
        <f t="shared" si="13"/>
        <v>156</v>
      </c>
      <c r="T186" s="3" t="s">
        <v>14</v>
      </c>
      <c r="U186" t="s">
        <v>224</v>
      </c>
      <c r="V186" t="s">
        <v>802</v>
      </c>
    </row>
    <row r="187" spans="1:22" x14ac:dyDescent="0.25">
      <c r="A187" t="s">
        <v>695</v>
      </c>
      <c r="B187" t="s">
        <v>699</v>
      </c>
      <c r="C187" t="s">
        <v>700</v>
      </c>
      <c r="D187" t="s">
        <v>698</v>
      </c>
      <c r="E187" t="s">
        <v>283</v>
      </c>
      <c r="F187" s="2">
        <v>161</v>
      </c>
      <c r="G187" s="3">
        <v>2</v>
      </c>
      <c r="H187" s="2">
        <v>80.5</v>
      </c>
      <c r="I187" s="2">
        <v>92</v>
      </c>
      <c r="J187" s="2">
        <v>92</v>
      </c>
      <c r="K187" s="33" t="s">
        <v>81</v>
      </c>
      <c r="M187" s="3" t="s">
        <v>13</v>
      </c>
      <c r="N187" s="2">
        <v>2024</v>
      </c>
      <c r="Q187" s="45"/>
      <c r="R187" s="45">
        <f t="shared" si="12"/>
        <v>0</v>
      </c>
      <c r="S187" s="45">
        <f t="shared" si="13"/>
        <v>0</v>
      </c>
      <c r="T187" s="3"/>
      <c r="U187" t="s">
        <v>213</v>
      </c>
      <c r="V187" t="s">
        <v>810</v>
      </c>
    </row>
    <row r="188" spans="1:22" x14ac:dyDescent="0.25">
      <c r="A188" t="s">
        <v>695</v>
      </c>
      <c r="B188" t="s">
        <v>701</v>
      </c>
      <c r="C188" t="s">
        <v>702</v>
      </c>
      <c r="D188" t="s">
        <v>698</v>
      </c>
      <c r="E188" t="s">
        <v>283</v>
      </c>
      <c r="F188" s="2">
        <v>64.363874673722506</v>
      </c>
      <c r="G188" s="3">
        <v>1</v>
      </c>
      <c r="H188" s="2">
        <v>64.363874673722506</v>
      </c>
      <c r="I188" s="2">
        <v>64.363874673722506</v>
      </c>
      <c r="J188" s="2">
        <v>64.363874673722506</v>
      </c>
      <c r="K188" s="33" t="s">
        <v>159</v>
      </c>
      <c r="M188" s="3" t="s">
        <v>13</v>
      </c>
      <c r="N188" s="2">
        <v>2024</v>
      </c>
      <c r="Q188" s="45">
        <v>64</v>
      </c>
      <c r="R188" s="45">
        <f t="shared" si="12"/>
        <v>64</v>
      </c>
      <c r="S188" s="45">
        <f t="shared" si="13"/>
        <v>64</v>
      </c>
      <c r="T188" s="3" t="s">
        <v>14</v>
      </c>
      <c r="U188" t="s">
        <v>224</v>
      </c>
      <c r="V188" t="s">
        <v>802</v>
      </c>
    </row>
    <row r="189" spans="1:22" x14ac:dyDescent="0.25">
      <c r="A189" t="s">
        <v>703</v>
      </c>
      <c r="B189" t="s">
        <v>704</v>
      </c>
      <c r="C189" t="s">
        <v>705</v>
      </c>
      <c r="D189" t="s">
        <v>706</v>
      </c>
      <c r="E189" t="s">
        <v>283</v>
      </c>
      <c r="F189" s="2">
        <v>603.84409074606697</v>
      </c>
      <c r="G189" s="3">
        <v>4</v>
      </c>
      <c r="H189" s="2">
        <v>150.96102268651674</v>
      </c>
      <c r="I189" s="2">
        <v>196</v>
      </c>
      <c r="J189" s="2">
        <v>150</v>
      </c>
      <c r="K189" s="33" t="s">
        <v>804</v>
      </c>
      <c r="M189" s="3" t="s">
        <v>13</v>
      </c>
      <c r="N189" s="2">
        <v>2024</v>
      </c>
      <c r="Q189" s="45">
        <v>196</v>
      </c>
      <c r="R189" s="45">
        <f t="shared" si="12"/>
        <v>196</v>
      </c>
      <c r="S189" s="45">
        <f t="shared" si="13"/>
        <v>196</v>
      </c>
      <c r="T189" s="3" t="s">
        <v>14</v>
      </c>
      <c r="U189" t="s">
        <v>224</v>
      </c>
    </row>
    <row r="190" spans="1:22" x14ac:dyDescent="0.25">
      <c r="A190" t="s">
        <v>703</v>
      </c>
      <c r="B190" t="s">
        <v>707</v>
      </c>
      <c r="C190" t="s">
        <v>708</v>
      </c>
      <c r="D190" t="s">
        <v>706</v>
      </c>
      <c r="E190" t="s">
        <v>283</v>
      </c>
      <c r="F190" s="2">
        <v>107.989031152254</v>
      </c>
      <c r="G190" s="3">
        <v>1</v>
      </c>
      <c r="H190" s="2">
        <v>107.989031152254</v>
      </c>
      <c r="I190" s="2">
        <v>107.989031152254</v>
      </c>
      <c r="J190" s="2">
        <v>107.989031152254</v>
      </c>
      <c r="K190" s="33" t="s">
        <v>808</v>
      </c>
      <c r="M190" s="3" t="s">
        <v>13</v>
      </c>
      <c r="N190" s="3">
        <v>2025</v>
      </c>
      <c r="Q190" s="45">
        <v>108</v>
      </c>
      <c r="R190" s="45">
        <f t="shared" si="12"/>
        <v>108</v>
      </c>
      <c r="S190" s="45">
        <v>348</v>
      </c>
      <c r="T190" s="3" t="s">
        <v>14</v>
      </c>
      <c r="U190" t="s">
        <v>49</v>
      </c>
    </row>
    <row r="191" spans="1:22" x14ac:dyDescent="0.25">
      <c r="A191" t="s">
        <v>703</v>
      </c>
      <c r="B191" t="s">
        <v>709</v>
      </c>
      <c r="C191" t="s">
        <v>710</v>
      </c>
      <c r="D191" t="s">
        <v>706</v>
      </c>
      <c r="E191" t="s">
        <v>283</v>
      </c>
      <c r="F191" s="2">
        <v>145.25983253816901</v>
      </c>
      <c r="G191" s="3">
        <v>1</v>
      </c>
      <c r="H191" s="2">
        <v>145.25983253816901</v>
      </c>
      <c r="I191" s="2">
        <v>145.25983253816901</v>
      </c>
      <c r="J191" s="2">
        <v>145.25983253816901</v>
      </c>
      <c r="K191" s="33" t="s">
        <v>804</v>
      </c>
      <c r="M191" s="3" t="s">
        <v>13</v>
      </c>
      <c r="N191" s="3">
        <v>2024</v>
      </c>
      <c r="Q191" s="45">
        <v>145</v>
      </c>
      <c r="R191" s="45">
        <f t="shared" si="12"/>
        <v>145</v>
      </c>
      <c r="S191" s="45">
        <v>190</v>
      </c>
      <c r="T191" s="3" t="s">
        <v>14</v>
      </c>
      <c r="U191" t="s">
        <v>49</v>
      </c>
    </row>
    <row r="192" spans="1:22" x14ac:dyDescent="0.25">
      <c r="A192" t="s">
        <v>703</v>
      </c>
      <c r="B192" t="s">
        <v>809</v>
      </c>
      <c r="C192" t="s">
        <v>711</v>
      </c>
      <c r="D192" t="s">
        <v>706</v>
      </c>
      <c r="E192" t="s">
        <v>283</v>
      </c>
      <c r="K192" s="33" t="s">
        <v>808</v>
      </c>
      <c r="M192" s="3" t="s">
        <v>13</v>
      </c>
      <c r="N192" s="3">
        <v>2025</v>
      </c>
      <c r="Q192" s="45">
        <v>88</v>
      </c>
      <c r="R192" s="45">
        <v>88</v>
      </c>
      <c r="S192" s="45">
        <v>88</v>
      </c>
      <c r="T192" s="3" t="s">
        <v>14</v>
      </c>
      <c r="U192" t="s">
        <v>49</v>
      </c>
      <c r="V192" t="s">
        <v>712</v>
      </c>
    </row>
    <row r="193" spans="1:22" x14ac:dyDescent="0.25">
      <c r="A193" t="s">
        <v>713</v>
      </c>
      <c r="B193" t="s">
        <v>714</v>
      </c>
      <c r="C193" t="s">
        <v>715</v>
      </c>
      <c r="D193" t="s">
        <v>716</v>
      </c>
      <c r="E193" t="s">
        <v>212</v>
      </c>
      <c r="F193" s="2">
        <v>171</v>
      </c>
      <c r="G193" s="3">
        <v>1</v>
      </c>
      <c r="H193" s="2">
        <v>171</v>
      </c>
      <c r="I193" s="2">
        <v>171</v>
      </c>
      <c r="J193" s="2">
        <v>150</v>
      </c>
      <c r="K193" s="33" t="s">
        <v>963</v>
      </c>
      <c r="M193" s="3" t="s">
        <v>13</v>
      </c>
      <c r="N193" s="3">
        <v>2025</v>
      </c>
      <c r="Q193" s="45">
        <v>150</v>
      </c>
      <c r="R193" s="45">
        <f t="shared" ref="R193:R210" si="14">+Q193</f>
        <v>150</v>
      </c>
      <c r="S193" s="45">
        <f t="shared" ref="S193:S210" si="15">Q193</f>
        <v>150</v>
      </c>
      <c r="T193" s="3" t="s">
        <v>14</v>
      </c>
      <c r="U193" t="s">
        <v>213</v>
      </c>
      <c r="V193" t="s">
        <v>953</v>
      </c>
    </row>
    <row r="194" spans="1:22" x14ac:dyDescent="0.25">
      <c r="A194" t="s">
        <v>717</v>
      </c>
      <c r="B194" t="s">
        <v>718</v>
      </c>
      <c r="C194" t="s">
        <v>719</v>
      </c>
      <c r="D194" t="s">
        <v>720</v>
      </c>
      <c r="E194" t="s">
        <v>573</v>
      </c>
      <c r="F194" s="2">
        <v>147.108219518228</v>
      </c>
      <c r="G194" s="3">
        <v>1</v>
      </c>
      <c r="H194" s="2">
        <v>147.108219518228</v>
      </c>
      <c r="I194" s="2">
        <v>147.108219518228</v>
      </c>
      <c r="J194" s="2">
        <v>147.108219518228</v>
      </c>
      <c r="K194" s="33"/>
      <c r="M194" s="3"/>
      <c r="N194" s="3"/>
      <c r="Q194" s="45"/>
      <c r="R194" s="45">
        <f t="shared" si="14"/>
        <v>0</v>
      </c>
      <c r="S194" s="45">
        <f t="shared" si="15"/>
        <v>0</v>
      </c>
      <c r="T194" s="3"/>
      <c r="U194" t="s">
        <v>213</v>
      </c>
      <c r="V194" t="s">
        <v>815</v>
      </c>
    </row>
    <row r="195" spans="1:22" x14ac:dyDescent="0.25">
      <c r="A195" t="s">
        <v>717</v>
      </c>
      <c r="B195" t="s">
        <v>721</v>
      </c>
      <c r="C195" t="s">
        <v>722</v>
      </c>
      <c r="D195" t="s">
        <v>720</v>
      </c>
      <c r="E195" t="s">
        <v>573</v>
      </c>
      <c r="F195" s="2">
        <v>39</v>
      </c>
      <c r="G195" s="3">
        <v>1</v>
      </c>
      <c r="H195" s="2">
        <v>39</v>
      </c>
      <c r="I195" s="2">
        <v>39</v>
      </c>
      <c r="J195" s="2">
        <v>39</v>
      </c>
      <c r="K195" s="33"/>
      <c r="M195" s="3" t="s">
        <v>13</v>
      </c>
      <c r="N195" s="3">
        <v>2025</v>
      </c>
      <c r="Q195" s="45">
        <v>75</v>
      </c>
      <c r="R195" s="45">
        <f t="shared" si="14"/>
        <v>75</v>
      </c>
      <c r="S195" s="45">
        <f t="shared" si="15"/>
        <v>75</v>
      </c>
      <c r="T195" s="3">
        <v>2025</v>
      </c>
      <c r="U195" t="s">
        <v>15</v>
      </c>
      <c r="V195" t="s">
        <v>901</v>
      </c>
    </row>
    <row r="196" spans="1:22" x14ac:dyDescent="0.25">
      <c r="A196" t="s">
        <v>723</v>
      </c>
      <c r="B196" t="s">
        <v>724</v>
      </c>
      <c r="C196" t="s">
        <v>725</v>
      </c>
      <c r="D196" t="s">
        <v>726</v>
      </c>
      <c r="E196" t="s">
        <v>428</v>
      </c>
      <c r="F196" s="2">
        <v>10</v>
      </c>
      <c r="G196" s="3">
        <v>1</v>
      </c>
      <c r="H196" s="2">
        <v>10</v>
      </c>
      <c r="I196" s="2">
        <v>10</v>
      </c>
      <c r="J196" s="2">
        <v>0</v>
      </c>
      <c r="K196" s="33"/>
      <c r="M196" s="3"/>
      <c r="N196" s="3"/>
      <c r="Q196" s="45"/>
      <c r="R196" s="45">
        <f t="shared" si="14"/>
        <v>0</v>
      </c>
      <c r="S196" s="45">
        <f t="shared" si="15"/>
        <v>0</v>
      </c>
      <c r="T196" s="3"/>
      <c r="U196" t="s">
        <v>213</v>
      </c>
      <c r="V196" s="35" t="s">
        <v>815</v>
      </c>
    </row>
    <row r="197" spans="1:22" x14ac:dyDescent="0.25">
      <c r="A197" t="s">
        <v>727</v>
      </c>
      <c r="B197" t="s">
        <v>728</v>
      </c>
      <c r="C197" t="s">
        <v>729</v>
      </c>
      <c r="D197" t="s">
        <v>730</v>
      </c>
      <c r="E197" t="s">
        <v>553</v>
      </c>
      <c r="F197" s="2">
        <v>24</v>
      </c>
      <c r="G197" s="3">
        <v>1</v>
      </c>
      <c r="H197" s="2">
        <v>24</v>
      </c>
      <c r="I197" s="2">
        <v>24</v>
      </c>
      <c r="J197" s="2">
        <v>24</v>
      </c>
      <c r="K197" s="33" t="s">
        <v>731</v>
      </c>
      <c r="M197" s="3" t="s">
        <v>13</v>
      </c>
      <c r="N197" s="3">
        <v>2025</v>
      </c>
      <c r="Q197" s="45">
        <v>24</v>
      </c>
      <c r="R197" s="45">
        <f t="shared" si="14"/>
        <v>24</v>
      </c>
      <c r="S197" s="45">
        <f t="shared" si="15"/>
        <v>24</v>
      </c>
      <c r="T197" s="3" t="s">
        <v>14</v>
      </c>
      <c r="U197" t="s">
        <v>15</v>
      </c>
    </row>
    <row r="198" spans="1:22" x14ac:dyDescent="0.25">
      <c r="A198" t="s">
        <v>732</v>
      </c>
      <c r="B198" t="s">
        <v>733</v>
      </c>
      <c r="C198" t="s">
        <v>734</v>
      </c>
      <c r="D198" t="s">
        <v>735</v>
      </c>
      <c r="E198" t="s">
        <v>223</v>
      </c>
      <c r="F198" s="2">
        <v>26.4984210501616</v>
      </c>
      <c r="G198" s="3">
        <v>1</v>
      </c>
      <c r="H198" s="2">
        <v>26.4984210501616</v>
      </c>
      <c r="I198" s="2">
        <v>26.4984210501616</v>
      </c>
      <c r="J198" s="2">
        <v>26.4984210501616</v>
      </c>
      <c r="K198" s="33"/>
      <c r="M198" s="3"/>
      <c r="N198" s="3"/>
      <c r="Q198" s="45"/>
      <c r="R198" s="45">
        <f t="shared" si="14"/>
        <v>0</v>
      </c>
      <c r="S198" s="45">
        <f t="shared" si="15"/>
        <v>0</v>
      </c>
      <c r="T198" s="3"/>
      <c r="U198" t="s">
        <v>213</v>
      </c>
      <c r="V198" t="s">
        <v>815</v>
      </c>
    </row>
    <row r="199" spans="1:22" x14ac:dyDescent="0.25">
      <c r="A199" t="s">
        <v>732</v>
      </c>
      <c r="B199" t="s">
        <v>736</v>
      </c>
      <c r="C199" t="s">
        <v>737</v>
      </c>
      <c r="D199" t="s">
        <v>735</v>
      </c>
      <c r="E199" t="s">
        <v>223</v>
      </c>
      <c r="K199" s="43"/>
      <c r="M199" s="3"/>
      <c r="N199" s="3"/>
      <c r="Q199" s="45">
        <v>5</v>
      </c>
      <c r="R199" s="45">
        <f t="shared" si="14"/>
        <v>5</v>
      </c>
      <c r="S199" s="45">
        <f t="shared" si="15"/>
        <v>5</v>
      </c>
      <c r="T199" s="3">
        <v>2024</v>
      </c>
      <c r="U199" t="s">
        <v>49</v>
      </c>
      <c r="V199" t="s">
        <v>738</v>
      </c>
    </row>
    <row r="200" spans="1:22" x14ac:dyDescent="0.25">
      <c r="A200" t="s">
        <v>739</v>
      </c>
      <c r="B200" t="s">
        <v>740</v>
      </c>
      <c r="C200" t="s">
        <v>741</v>
      </c>
      <c r="D200" t="s">
        <v>742</v>
      </c>
      <c r="E200" t="s">
        <v>223</v>
      </c>
      <c r="F200" s="2">
        <v>2</v>
      </c>
      <c r="G200" s="3">
        <v>1</v>
      </c>
      <c r="H200" s="2">
        <v>2</v>
      </c>
      <c r="I200" s="2">
        <v>2</v>
      </c>
      <c r="J200" s="2">
        <v>0</v>
      </c>
      <c r="K200" s="33"/>
      <c r="M200" s="3"/>
      <c r="N200" s="3"/>
      <c r="Q200" s="45"/>
      <c r="R200" s="45">
        <f t="shared" si="14"/>
        <v>0</v>
      </c>
      <c r="S200" s="45">
        <f t="shared" si="15"/>
        <v>0</v>
      </c>
      <c r="T200" s="3"/>
      <c r="U200" t="s">
        <v>213</v>
      </c>
      <c r="V200" t="s">
        <v>815</v>
      </c>
    </row>
    <row r="201" spans="1:22" x14ac:dyDescent="0.25">
      <c r="A201" t="s">
        <v>743</v>
      </c>
      <c r="B201" t="s">
        <v>926</v>
      </c>
      <c r="C201" t="s">
        <v>927</v>
      </c>
      <c r="D201" t="s">
        <v>746</v>
      </c>
      <c r="E201" t="s">
        <v>223</v>
      </c>
      <c r="F201" s="2"/>
      <c r="G201" s="3"/>
      <c r="H201" s="2"/>
      <c r="I201" s="2"/>
      <c r="J201" s="2"/>
      <c r="K201" s="33"/>
      <c r="M201" s="3" t="s">
        <v>13</v>
      </c>
      <c r="N201" s="3">
        <v>2025</v>
      </c>
      <c r="Q201" s="45">
        <v>272</v>
      </c>
      <c r="R201" s="45">
        <f t="shared" si="14"/>
        <v>272</v>
      </c>
      <c r="S201" s="45">
        <f t="shared" si="15"/>
        <v>272</v>
      </c>
      <c r="T201" s="3">
        <v>2025</v>
      </c>
      <c r="U201" t="s">
        <v>15</v>
      </c>
      <c r="V201" t="s">
        <v>901</v>
      </c>
    </row>
    <row r="202" spans="1:22" x14ac:dyDescent="0.25">
      <c r="A202" t="s">
        <v>743</v>
      </c>
      <c r="B202" t="s">
        <v>744</v>
      </c>
      <c r="C202" t="s">
        <v>745</v>
      </c>
      <c r="D202" t="s">
        <v>746</v>
      </c>
      <c r="E202" t="s">
        <v>223</v>
      </c>
      <c r="F202" s="2">
        <v>87</v>
      </c>
      <c r="G202" s="3">
        <v>1</v>
      </c>
      <c r="H202" s="2">
        <v>87</v>
      </c>
      <c r="I202" s="2">
        <v>87</v>
      </c>
      <c r="J202" s="2">
        <v>87</v>
      </c>
      <c r="K202" s="33"/>
      <c r="M202" s="3"/>
      <c r="N202" s="3"/>
      <c r="Q202" s="45"/>
      <c r="R202" s="45">
        <f t="shared" si="14"/>
        <v>0</v>
      </c>
      <c r="S202" s="45">
        <f t="shared" si="15"/>
        <v>0</v>
      </c>
      <c r="T202" s="3"/>
      <c r="U202" t="s">
        <v>213</v>
      </c>
      <c r="V202" t="s">
        <v>815</v>
      </c>
    </row>
    <row r="203" spans="1:22" x14ac:dyDescent="0.25">
      <c r="A203" t="s">
        <v>743</v>
      </c>
      <c r="B203" t="s">
        <v>747</v>
      </c>
      <c r="C203" t="s">
        <v>748</v>
      </c>
      <c r="D203" t="s">
        <v>746</v>
      </c>
      <c r="E203" t="s">
        <v>223</v>
      </c>
      <c r="F203" s="2">
        <v>78</v>
      </c>
      <c r="G203" s="3">
        <v>3</v>
      </c>
      <c r="H203" s="2">
        <v>26</v>
      </c>
      <c r="I203" s="2">
        <v>27</v>
      </c>
      <c r="J203" s="2">
        <v>27</v>
      </c>
      <c r="K203" s="33"/>
      <c r="M203" s="3"/>
      <c r="N203" s="3"/>
      <c r="Q203" s="45"/>
      <c r="R203" s="45">
        <f t="shared" si="14"/>
        <v>0</v>
      </c>
      <c r="S203" s="45">
        <f t="shared" si="15"/>
        <v>0</v>
      </c>
      <c r="T203" s="3"/>
      <c r="U203" t="s">
        <v>213</v>
      </c>
      <c r="V203" t="s">
        <v>815</v>
      </c>
    </row>
    <row r="204" spans="1:22" x14ac:dyDescent="0.25">
      <c r="A204" t="s">
        <v>743</v>
      </c>
      <c r="B204" t="s">
        <v>749</v>
      </c>
      <c r="C204" t="s">
        <v>750</v>
      </c>
      <c r="D204" t="s">
        <v>746</v>
      </c>
      <c r="E204" t="s">
        <v>223</v>
      </c>
      <c r="F204" s="2">
        <v>112.768402334203</v>
      </c>
      <c r="G204" s="3">
        <v>3</v>
      </c>
      <c r="H204" s="2">
        <v>37.589467444734332</v>
      </c>
      <c r="I204" s="2">
        <v>71</v>
      </c>
      <c r="J204" s="2">
        <v>71</v>
      </c>
      <c r="K204" s="33"/>
      <c r="M204" s="3" t="s">
        <v>13</v>
      </c>
      <c r="N204" s="3">
        <v>2025</v>
      </c>
      <c r="Q204" s="45">
        <v>28</v>
      </c>
      <c r="R204" s="45">
        <f t="shared" si="14"/>
        <v>28</v>
      </c>
      <c r="S204" s="45">
        <f t="shared" si="15"/>
        <v>28</v>
      </c>
      <c r="T204" s="3">
        <v>2025</v>
      </c>
      <c r="U204" t="s">
        <v>15</v>
      </c>
      <c r="V204" t="s">
        <v>901</v>
      </c>
    </row>
    <row r="205" spans="1:22" x14ac:dyDescent="0.25">
      <c r="A205" t="s">
        <v>928</v>
      </c>
      <c r="B205" t="s">
        <v>933</v>
      </c>
      <c r="C205">
        <v>229</v>
      </c>
      <c r="D205" t="s">
        <v>930</v>
      </c>
      <c r="E205" t="s">
        <v>573</v>
      </c>
      <c r="F205" s="2"/>
      <c r="G205" s="3"/>
      <c r="H205" s="2"/>
      <c r="I205" s="2"/>
      <c r="J205" s="2"/>
      <c r="K205" s="33"/>
      <c r="M205" s="3" t="s">
        <v>13</v>
      </c>
      <c r="N205" s="3">
        <v>2025</v>
      </c>
      <c r="Q205" s="45">
        <v>103</v>
      </c>
      <c r="R205" s="45">
        <f t="shared" si="14"/>
        <v>103</v>
      </c>
      <c r="S205" s="45">
        <f t="shared" si="15"/>
        <v>103</v>
      </c>
      <c r="T205" s="3">
        <v>2025</v>
      </c>
      <c r="U205" t="s">
        <v>15</v>
      </c>
      <c r="V205" t="s">
        <v>901</v>
      </c>
    </row>
    <row r="206" spans="1:22" x14ac:dyDescent="0.25">
      <c r="A206" t="s">
        <v>928</v>
      </c>
      <c r="B206" t="s">
        <v>933</v>
      </c>
      <c r="C206">
        <v>229</v>
      </c>
      <c r="D206" t="s">
        <v>930</v>
      </c>
      <c r="E206" t="s">
        <v>573</v>
      </c>
      <c r="F206" s="2"/>
      <c r="G206" s="3"/>
      <c r="H206" s="2"/>
      <c r="I206" s="2"/>
      <c r="J206" s="2"/>
      <c r="K206" s="33"/>
      <c r="M206" s="3" t="s">
        <v>13</v>
      </c>
      <c r="N206" s="3">
        <v>2025</v>
      </c>
      <c r="Q206" s="45">
        <v>121</v>
      </c>
      <c r="R206" s="45">
        <f t="shared" si="14"/>
        <v>121</v>
      </c>
      <c r="S206" s="45">
        <f t="shared" si="15"/>
        <v>121</v>
      </c>
      <c r="T206" s="3">
        <v>2025</v>
      </c>
      <c r="U206" t="s">
        <v>15</v>
      </c>
      <c r="V206" t="s">
        <v>901</v>
      </c>
    </row>
    <row r="207" spans="1:22" x14ac:dyDescent="0.25">
      <c r="A207" t="s">
        <v>928</v>
      </c>
      <c r="B207" t="s">
        <v>932</v>
      </c>
      <c r="C207">
        <v>229</v>
      </c>
      <c r="D207" t="s">
        <v>930</v>
      </c>
      <c r="E207" t="s">
        <v>573</v>
      </c>
      <c r="F207" s="2"/>
      <c r="G207" s="3"/>
      <c r="H207" s="2"/>
      <c r="I207" s="2"/>
      <c r="J207" s="2"/>
      <c r="K207" s="33"/>
      <c r="M207" s="3" t="s">
        <v>13</v>
      </c>
      <c r="N207" s="3">
        <v>2025</v>
      </c>
      <c r="Q207" s="45">
        <v>269</v>
      </c>
      <c r="R207" s="45">
        <f t="shared" si="14"/>
        <v>269</v>
      </c>
      <c r="S207" s="45">
        <f t="shared" si="15"/>
        <v>269</v>
      </c>
      <c r="T207" s="3">
        <v>2025</v>
      </c>
      <c r="U207" t="s">
        <v>49</v>
      </c>
      <c r="V207" t="s">
        <v>931</v>
      </c>
    </row>
    <row r="208" spans="1:22" x14ac:dyDescent="0.25">
      <c r="A208" t="s">
        <v>928</v>
      </c>
      <c r="B208" t="s">
        <v>929</v>
      </c>
      <c r="C208">
        <v>229</v>
      </c>
      <c r="D208" t="s">
        <v>930</v>
      </c>
      <c r="E208" t="s">
        <v>573</v>
      </c>
      <c r="F208" s="2"/>
      <c r="G208" s="3"/>
      <c r="H208" s="2"/>
      <c r="I208" s="2"/>
      <c r="J208" s="2"/>
      <c r="K208" s="33"/>
      <c r="M208" s="3" t="s">
        <v>13</v>
      </c>
      <c r="N208" s="3">
        <v>2025</v>
      </c>
      <c r="Q208" s="45">
        <v>246</v>
      </c>
      <c r="R208" s="45">
        <f t="shared" si="14"/>
        <v>246</v>
      </c>
      <c r="S208" s="45">
        <f t="shared" si="15"/>
        <v>246</v>
      </c>
      <c r="T208" s="3">
        <v>2025</v>
      </c>
      <c r="U208" t="s">
        <v>49</v>
      </c>
      <c r="V208" t="s">
        <v>931</v>
      </c>
    </row>
    <row r="209" spans="1:23" x14ac:dyDescent="0.25">
      <c r="A209" t="s">
        <v>751</v>
      </c>
      <c r="B209" t="s">
        <v>752</v>
      </c>
      <c r="C209" t="s">
        <v>753</v>
      </c>
      <c r="D209" t="s">
        <v>754</v>
      </c>
      <c r="E209" t="s">
        <v>223</v>
      </c>
      <c r="F209" s="2">
        <v>9</v>
      </c>
      <c r="G209" s="3">
        <v>1</v>
      </c>
      <c r="H209" s="2">
        <v>9</v>
      </c>
      <c r="I209" s="2">
        <v>9</v>
      </c>
      <c r="J209" s="2">
        <v>0</v>
      </c>
      <c r="K209" s="33" t="s">
        <v>890</v>
      </c>
      <c r="M209" s="3" t="s">
        <v>13</v>
      </c>
      <c r="N209" s="3">
        <v>2025</v>
      </c>
      <c r="Q209" s="45">
        <v>32</v>
      </c>
      <c r="R209" s="45">
        <f t="shared" si="14"/>
        <v>32</v>
      </c>
      <c r="S209" s="45">
        <f t="shared" si="15"/>
        <v>32</v>
      </c>
      <c r="T209" s="3" t="s">
        <v>14</v>
      </c>
      <c r="U209" t="s">
        <v>15</v>
      </c>
      <c r="V209" t="s">
        <v>901</v>
      </c>
    </row>
    <row r="210" spans="1:23" x14ac:dyDescent="0.25">
      <c r="A210" t="s">
        <v>755</v>
      </c>
      <c r="B210" t="s">
        <v>756</v>
      </c>
      <c r="C210" t="s">
        <v>757</v>
      </c>
      <c r="D210" t="s">
        <v>758</v>
      </c>
      <c r="E210" t="s">
        <v>353</v>
      </c>
      <c r="F210" s="2">
        <v>58</v>
      </c>
      <c r="G210" s="3">
        <v>1</v>
      </c>
      <c r="H210" s="2">
        <v>58</v>
      </c>
      <c r="I210" s="2">
        <v>58</v>
      </c>
      <c r="J210" s="2">
        <v>58</v>
      </c>
      <c r="K210" s="43" t="s">
        <v>759</v>
      </c>
      <c r="M210" s="3" t="s">
        <v>13</v>
      </c>
      <c r="N210" s="3">
        <v>2024</v>
      </c>
      <c r="Q210" s="42">
        <v>58</v>
      </c>
      <c r="R210" s="45">
        <f t="shared" si="14"/>
        <v>58</v>
      </c>
      <c r="S210" s="45">
        <f t="shared" si="15"/>
        <v>58</v>
      </c>
      <c r="T210" s="3">
        <v>2024</v>
      </c>
      <c r="U210" t="s">
        <v>213</v>
      </c>
      <c r="V210" t="s">
        <v>343</v>
      </c>
    </row>
    <row r="211" spans="1:23" x14ac:dyDescent="0.25">
      <c r="A211" t="s">
        <v>755</v>
      </c>
      <c r="B211" t="s">
        <v>760</v>
      </c>
      <c r="C211" t="s">
        <v>761</v>
      </c>
      <c r="D211" t="s">
        <v>758</v>
      </c>
      <c r="E211" t="s">
        <v>353</v>
      </c>
      <c r="F211" s="2">
        <v>329.93972383559498</v>
      </c>
      <c r="G211" s="3">
        <v>4</v>
      </c>
      <c r="H211" s="2">
        <v>82.484930958898744</v>
      </c>
      <c r="I211" s="2">
        <v>216.415003502052</v>
      </c>
      <c r="J211" s="2">
        <v>150</v>
      </c>
      <c r="K211" s="43" t="s">
        <v>762</v>
      </c>
      <c r="M211" s="3" t="s">
        <v>13</v>
      </c>
      <c r="N211" s="3">
        <v>2024</v>
      </c>
      <c r="Q211" s="42">
        <v>216.415003502052</v>
      </c>
      <c r="R211" s="45">
        <v>216</v>
      </c>
      <c r="S211" s="45">
        <v>216</v>
      </c>
      <c r="T211" s="3">
        <v>2024</v>
      </c>
      <c r="U211" t="s">
        <v>224</v>
      </c>
      <c r="V211" t="s">
        <v>763</v>
      </c>
    </row>
    <row r="212" spans="1:23" x14ac:dyDescent="0.25">
      <c r="A212" t="s">
        <v>755</v>
      </c>
      <c r="B212" t="s">
        <v>764</v>
      </c>
      <c r="C212" t="s">
        <v>765</v>
      </c>
      <c r="D212" t="s">
        <v>758</v>
      </c>
      <c r="E212" t="s">
        <v>353</v>
      </c>
      <c r="F212" s="2">
        <v>770.78659741999013</v>
      </c>
      <c r="G212" s="3">
        <v>5</v>
      </c>
      <c r="H212" s="2">
        <v>154.15731948399804</v>
      </c>
      <c r="I212" s="2">
        <v>220</v>
      </c>
      <c r="J212" s="2">
        <v>150</v>
      </c>
      <c r="K212" s="43" t="s">
        <v>766</v>
      </c>
      <c r="M212" s="3" t="s">
        <v>13</v>
      </c>
      <c r="N212" s="3">
        <v>2024</v>
      </c>
      <c r="Q212" s="42">
        <v>220</v>
      </c>
      <c r="R212" s="45">
        <f>+Q212</f>
        <v>220</v>
      </c>
      <c r="S212" s="45">
        <f>Q212</f>
        <v>220</v>
      </c>
      <c r="T212" s="3">
        <v>2024</v>
      </c>
      <c r="U212" t="s">
        <v>213</v>
      </c>
      <c r="V212" t="s">
        <v>343</v>
      </c>
    </row>
    <row r="213" spans="1:23" x14ac:dyDescent="0.25">
      <c r="A213" t="s">
        <v>755</v>
      </c>
      <c r="B213" t="s">
        <v>767</v>
      </c>
      <c r="C213" t="s">
        <v>768</v>
      </c>
      <c r="D213" t="s">
        <v>758</v>
      </c>
      <c r="E213" t="s">
        <v>353</v>
      </c>
      <c r="F213" s="2">
        <v>166.500170419536</v>
      </c>
      <c r="G213" s="3">
        <v>2</v>
      </c>
      <c r="H213" s="2">
        <v>83.250085209768002</v>
      </c>
      <c r="I213" s="2">
        <v>147.500170419536</v>
      </c>
      <c r="J213" s="2">
        <v>147.500170419536</v>
      </c>
      <c r="K213" s="43" t="s">
        <v>769</v>
      </c>
      <c r="M213" s="3" t="s">
        <v>13</v>
      </c>
      <c r="N213" s="3">
        <v>2025</v>
      </c>
      <c r="Q213" s="42">
        <v>147.500170419536</v>
      </c>
      <c r="R213" s="45">
        <v>148</v>
      </c>
      <c r="S213" s="45">
        <v>148</v>
      </c>
      <c r="T213" s="3">
        <v>2025</v>
      </c>
      <c r="U213" t="s">
        <v>213</v>
      </c>
      <c r="V213" t="s">
        <v>343</v>
      </c>
    </row>
    <row r="214" spans="1:23" x14ac:dyDescent="0.25">
      <c r="A214" t="s">
        <v>755</v>
      </c>
      <c r="B214" t="s">
        <v>770</v>
      </c>
      <c r="C214" t="s">
        <v>771</v>
      </c>
      <c r="D214" t="s">
        <v>758</v>
      </c>
      <c r="E214" t="s">
        <v>353</v>
      </c>
      <c r="F214" s="2">
        <v>371.88115251877298</v>
      </c>
      <c r="G214" s="3">
        <v>8</v>
      </c>
      <c r="H214" s="2">
        <v>46.485144064846622</v>
      </c>
      <c r="I214" s="2">
        <v>76.499329899597797</v>
      </c>
      <c r="J214" s="2">
        <v>76.499329899597797</v>
      </c>
      <c r="K214" s="43" t="s">
        <v>772</v>
      </c>
      <c r="M214" s="3" t="s">
        <v>13</v>
      </c>
      <c r="N214" s="3">
        <v>2024</v>
      </c>
      <c r="Q214" s="42">
        <v>76.499329899597797</v>
      </c>
      <c r="R214" s="45">
        <v>76</v>
      </c>
      <c r="S214" s="45">
        <v>76</v>
      </c>
      <c r="T214" s="3">
        <v>2024</v>
      </c>
      <c r="U214" t="s">
        <v>224</v>
      </c>
      <c r="V214" t="s">
        <v>763</v>
      </c>
    </row>
    <row r="215" spans="1:23" s="37" customFormat="1" x14ac:dyDescent="0.25">
      <c r="A215" t="s">
        <v>755</v>
      </c>
      <c r="B215" t="s">
        <v>773</v>
      </c>
      <c r="C215" t="s">
        <v>774</v>
      </c>
      <c r="D215" t="s">
        <v>758</v>
      </c>
      <c r="E215" t="s">
        <v>353</v>
      </c>
      <c r="F215" s="2">
        <v>208.90805207619042</v>
      </c>
      <c r="G215" s="3">
        <v>3</v>
      </c>
      <c r="H215" s="2">
        <v>69.636017358730143</v>
      </c>
      <c r="I215" s="2">
        <v>74.248046999591807</v>
      </c>
      <c r="J215" s="2">
        <v>74.248046999591807</v>
      </c>
      <c r="K215" s="43" t="s">
        <v>775</v>
      </c>
      <c r="L215"/>
      <c r="M215" s="3" t="s">
        <v>13</v>
      </c>
      <c r="N215" s="3">
        <v>2024</v>
      </c>
      <c r="O215"/>
      <c r="P215"/>
      <c r="Q215" s="42">
        <v>74.248046999591807</v>
      </c>
      <c r="R215" s="45">
        <v>74</v>
      </c>
      <c r="S215" s="45">
        <v>74</v>
      </c>
      <c r="T215" s="3">
        <v>2024</v>
      </c>
      <c r="U215" t="s">
        <v>224</v>
      </c>
      <c r="V215" t="s">
        <v>763</v>
      </c>
      <c r="W215"/>
    </row>
    <row r="216" spans="1:23" s="37" customFormat="1" x14ac:dyDescent="0.25">
      <c r="A216" t="s">
        <v>755</v>
      </c>
      <c r="B216" t="s">
        <v>776</v>
      </c>
      <c r="C216" t="s">
        <v>777</v>
      </c>
      <c r="D216" t="s">
        <v>758</v>
      </c>
      <c r="E216" t="s">
        <v>353</v>
      </c>
      <c r="F216" s="2">
        <v>26</v>
      </c>
      <c r="G216" s="3">
        <v>1</v>
      </c>
      <c r="H216" s="2">
        <v>26</v>
      </c>
      <c r="I216" s="2">
        <v>26</v>
      </c>
      <c r="J216" s="2">
        <v>26</v>
      </c>
      <c r="K216" s="43" t="s">
        <v>778</v>
      </c>
      <c r="L216"/>
      <c r="M216" s="3" t="s">
        <v>13</v>
      </c>
      <c r="N216" s="3">
        <v>2025</v>
      </c>
      <c r="O216"/>
      <c r="P216"/>
      <c r="Q216" s="42">
        <v>26</v>
      </c>
      <c r="R216" s="45">
        <f>+Q216</f>
        <v>26</v>
      </c>
      <c r="S216" s="45">
        <f>Q216</f>
        <v>26</v>
      </c>
      <c r="T216" s="3">
        <v>2025</v>
      </c>
      <c r="U216" t="s">
        <v>213</v>
      </c>
      <c r="V216" t="s">
        <v>343</v>
      </c>
      <c r="W216"/>
    </row>
    <row r="217" spans="1:23" x14ac:dyDescent="0.25">
      <c r="A217" s="37" t="s">
        <v>755</v>
      </c>
      <c r="B217" s="37" t="s">
        <v>776</v>
      </c>
      <c r="C217" s="37" t="s">
        <v>816</v>
      </c>
      <c r="D217" s="37" t="s">
        <v>758</v>
      </c>
      <c r="E217" s="37" t="s">
        <v>353</v>
      </c>
      <c r="F217" s="38"/>
      <c r="G217" s="39"/>
      <c r="H217" s="38"/>
      <c r="I217" s="38"/>
      <c r="K217" s="40" t="s">
        <v>834</v>
      </c>
      <c r="L217" s="37"/>
      <c r="M217" s="39" t="s">
        <v>13</v>
      </c>
      <c r="N217" s="39">
        <v>2025</v>
      </c>
      <c r="O217" s="37"/>
      <c r="P217" s="37">
        <f>109-13-28</f>
        <v>68</v>
      </c>
      <c r="Q217" s="44">
        <v>167</v>
      </c>
      <c r="R217" s="46">
        <v>167</v>
      </c>
      <c r="S217" s="46">
        <v>167</v>
      </c>
      <c r="T217" s="39">
        <v>2025</v>
      </c>
      <c r="U217" s="37" t="s">
        <v>224</v>
      </c>
      <c r="V217" s="37" t="s">
        <v>763</v>
      </c>
      <c r="W217" s="37" t="s">
        <v>818</v>
      </c>
    </row>
    <row r="218" spans="1:23" x14ac:dyDescent="0.25">
      <c r="A218" s="37" t="s">
        <v>755</v>
      </c>
      <c r="B218" s="37" t="s">
        <v>776</v>
      </c>
      <c r="C218" s="37" t="s">
        <v>817</v>
      </c>
      <c r="D218" s="37" t="s">
        <v>758</v>
      </c>
      <c r="E218" s="37" t="s">
        <v>353</v>
      </c>
      <c r="F218" s="38"/>
      <c r="G218" s="39"/>
      <c r="H218" s="38"/>
      <c r="I218" s="38"/>
      <c r="K218" s="40" t="s">
        <v>772</v>
      </c>
      <c r="L218" s="37"/>
      <c r="M218" s="39" t="s">
        <v>13</v>
      </c>
      <c r="N218" s="39">
        <v>2025</v>
      </c>
      <c r="O218" s="37"/>
      <c r="P218" s="37"/>
      <c r="Q218" s="44">
        <v>217</v>
      </c>
      <c r="R218" s="46">
        <v>217</v>
      </c>
      <c r="S218" s="46">
        <v>217</v>
      </c>
      <c r="T218" s="39">
        <v>2025</v>
      </c>
      <c r="U218" s="37" t="s">
        <v>224</v>
      </c>
      <c r="V218" s="37" t="s">
        <v>763</v>
      </c>
      <c r="W218" s="37" t="s">
        <v>818</v>
      </c>
    </row>
    <row r="219" spans="1:23" x14ac:dyDescent="0.25">
      <c r="A219" t="s">
        <v>779</v>
      </c>
      <c r="B219" t="s">
        <v>780</v>
      </c>
      <c r="C219" t="s">
        <v>781</v>
      </c>
      <c r="D219" t="s">
        <v>782</v>
      </c>
      <c r="E219" t="s">
        <v>278</v>
      </c>
      <c r="F219" s="2">
        <v>42.824920865390801</v>
      </c>
      <c r="G219" s="3">
        <v>1</v>
      </c>
      <c r="H219" s="2">
        <v>42.824920865390801</v>
      </c>
      <c r="I219" s="2">
        <v>42.824920865390801</v>
      </c>
      <c r="J219" s="2">
        <v>42.824920865390801</v>
      </c>
      <c r="K219" s="33" t="s">
        <v>938</v>
      </c>
      <c r="M219" s="3" t="s">
        <v>13</v>
      </c>
      <c r="N219" s="2">
        <v>2025</v>
      </c>
      <c r="Q219" s="45">
        <v>0</v>
      </c>
      <c r="R219" s="45">
        <f>+Q219</f>
        <v>0</v>
      </c>
      <c r="S219" s="45">
        <f>Q219</f>
        <v>0</v>
      </c>
      <c r="T219" s="3">
        <v>2025</v>
      </c>
      <c r="U219" t="s">
        <v>213</v>
      </c>
      <c r="V219" t="s">
        <v>936</v>
      </c>
    </row>
    <row r="220" spans="1:23" x14ac:dyDescent="0.25">
      <c r="A220" t="s">
        <v>779</v>
      </c>
      <c r="B220" t="s">
        <v>939</v>
      </c>
      <c r="C220" t="s">
        <v>940</v>
      </c>
      <c r="D220" t="s">
        <v>782</v>
      </c>
      <c r="E220" t="s">
        <v>278</v>
      </c>
      <c r="I220" s="3">
        <v>26</v>
      </c>
      <c r="J220" s="3">
        <v>26</v>
      </c>
      <c r="K220" s="43" t="s">
        <v>941</v>
      </c>
      <c r="M220" s="3" t="s">
        <v>13</v>
      </c>
      <c r="N220" s="3">
        <v>2025</v>
      </c>
      <c r="Q220" s="45">
        <v>26</v>
      </c>
      <c r="R220" s="45">
        <f>+Q220</f>
        <v>26</v>
      </c>
      <c r="S220" s="45">
        <f>Q220</f>
        <v>26</v>
      </c>
      <c r="T220" s="3">
        <v>2025</v>
      </c>
      <c r="U220" t="s">
        <v>224</v>
      </c>
      <c r="V220" t="s">
        <v>942</v>
      </c>
    </row>
    <row r="221" spans="1:23" x14ac:dyDescent="0.25">
      <c r="A221" t="s">
        <v>713</v>
      </c>
      <c r="B221" t="s">
        <v>964</v>
      </c>
      <c r="C221" t="s">
        <v>715</v>
      </c>
      <c r="D221" t="s">
        <v>716</v>
      </c>
      <c r="E221" t="s">
        <v>212</v>
      </c>
      <c r="I221" s="3">
        <v>38</v>
      </c>
      <c r="J221" s="3">
        <v>38</v>
      </c>
      <c r="K221" s="43" t="s">
        <v>965</v>
      </c>
      <c r="M221" s="3" t="s">
        <v>13</v>
      </c>
      <c r="N221" s="3">
        <v>2025</v>
      </c>
      <c r="Q221" s="45">
        <v>38</v>
      </c>
      <c r="R221" s="45">
        <f>+Q221</f>
        <v>38</v>
      </c>
      <c r="S221" s="45">
        <f>Q221</f>
        <v>38</v>
      </c>
      <c r="T221" s="3" t="s">
        <v>14</v>
      </c>
      <c r="U221" t="s">
        <v>224</v>
      </c>
      <c r="V221" t="s">
        <v>966</v>
      </c>
    </row>
    <row r="222" spans="1:23" x14ac:dyDescent="0.25">
      <c r="A222" t="s">
        <v>713</v>
      </c>
      <c r="B222" t="s">
        <v>967</v>
      </c>
      <c r="C222" t="s">
        <v>968</v>
      </c>
      <c r="D222" t="s">
        <v>716</v>
      </c>
      <c r="E222" t="s">
        <v>212</v>
      </c>
      <c r="I222" s="3">
        <v>47</v>
      </c>
      <c r="J222" s="3">
        <v>47</v>
      </c>
      <c r="K222" s="43" t="s">
        <v>969</v>
      </c>
      <c r="M222" s="3" t="s">
        <v>13</v>
      </c>
      <c r="N222" s="3">
        <v>2025</v>
      </c>
      <c r="Q222" s="45">
        <v>47</v>
      </c>
      <c r="R222" s="45">
        <f>+Q222</f>
        <v>47</v>
      </c>
      <c r="S222" s="45">
        <f>Q222</f>
        <v>47</v>
      </c>
      <c r="T222" s="3">
        <v>2026</v>
      </c>
      <c r="U222" t="s">
        <v>224</v>
      </c>
      <c r="V222" t="s">
        <v>901</v>
      </c>
    </row>
    <row r="223" spans="1:23" x14ac:dyDescent="0.25">
      <c r="B223" t="s">
        <v>783</v>
      </c>
    </row>
  </sheetData>
  <autoFilter ref="A1:W223"/>
  <dataValidations disablePrompts="0" count="1">
    <dataValidation type="list" errorStyle="stop" imeMode="noControl" operator="between" allowBlank="1" showDropDown="0" showInputMessage="1" showErrorMessage="1" sqref="U2:U220">
      <formula1><![CDATA[$AB$2:$AB$5]]></formula1>
    </dataValidation>
  </dataValidations>
  <pageMargins left="0.7" right="0.7" top="0.75" bottom="0.75" header="0.3" footer="0.3"/>
  <pageSetup orientation="portrait" horizontalDpi="1200" verticalDpi="1200" r:id="rId1"/>
  <headerFooter>
    <oddFooter><![CDATA[&L_x000D_&1#&"Calibri"&8&K000000 For Official use only]]>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:V105"/>
  <sheetViews>
    <sheetView topLeftCell="A52" workbookViewId="0">
      <selection activeCell="J17" sqref="J17"/>
    </sheetView>
  </sheetViews>
  <sheetFormatPr defaultRowHeight="15" x14ac:dyDescent="0.25"/>
  <cols>
    <col min="1" max="1" width="12.140625" customWidth="1"/>
    <col min="2" max="2" width="18.140625" customWidth="1"/>
    <col min="3" max="3" width="7.140625" customWidth="1"/>
    <col min="4" max="4" width="17.85546875" customWidth="1"/>
    <col min="5" max="5" width="22.42578125" customWidth="1"/>
    <col min="6" max="6" width="29.140625" bestFit="1" customWidth="1"/>
    <col min="7" max="8" width="15.140625" hidden="1" customWidth="1"/>
    <col min="9" max="10" width="20.5703125" customWidth="1"/>
    <col min="11" max="11" width="23.28515625" customWidth="1"/>
    <col min="12" max="19" width="15.140625" customWidth="1"/>
    <col min="20" max="20" width="24.85546875" bestFit="1" customWidth="1"/>
    <col min="21" max="21" width="132.5703125" bestFit="1" customWidth="1"/>
  </cols>
  <sheetData>
    <row r="1" spans="1:22" ht="55.5" customHeight="1" thickBot="1" x14ac:dyDescent="0.3">
      <c r="A1" s="1" t="s">
        <v>193</v>
      </c>
      <c r="B1" s="1" t="s">
        <v>194</v>
      </c>
      <c r="C1" s="1"/>
      <c r="D1" s="1" t="s">
        <v>195</v>
      </c>
      <c r="E1" s="1" t="s">
        <v>193</v>
      </c>
      <c r="F1" s="1" t="s">
        <v>196</v>
      </c>
      <c r="G1" s="23" t="s">
        <v>200</v>
      </c>
      <c r="H1" s="23" t="s">
        <v>201</v>
      </c>
      <c r="I1" s="4" t="s">
        <v>0</v>
      </c>
      <c r="J1" s="48" t="s">
        <v>0</v>
      </c>
      <c r="K1" s="48" t="s">
        <v>1</v>
      </c>
      <c r="L1" s="49" t="s">
        <v>2</v>
      </c>
      <c r="M1" s="28" t="s">
        <v>3</v>
      </c>
      <c r="N1" s="29" t="s">
        <v>4</v>
      </c>
      <c r="O1" s="29" t="s">
        <v>1088</v>
      </c>
      <c r="P1" s="5" t="s">
        <v>7</v>
      </c>
      <c r="Q1" s="5" t="s">
        <v>8</v>
      </c>
      <c r="R1" s="5" t="s">
        <v>1087</v>
      </c>
      <c r="S1" s="25" t="s">
        <v>9</v>
      </c>
      <c r="T1" s="5" t="s">
        <v>10</v>
      </c>
      <c r="U1" s="26" t="s">
        <v>206</v>
      </c>
      <c r="V1" t="s">
        <v>207</v>
      </c>
    </row>
    <row r="2" spans="1:22" ht="15" customHeight="1" x14ac:dyDescent="0.25">
      <c r="A2" t="s">
        <v>214</v>
      </c>
      <c r="B2" t="s">
        <v>215</v>
      </c>
      <c r="C2" t="s">
        <v>971</v>
      </c>
      <c r="D2" t="s">
        <v>216</v>
      </c>
      <c r="E2" t="s">
        <v>217</v>
      </c>
      <c r="F2" t="s">
        <v>218</v>
      </c>
      <c r="G2" s="2">
        <v>178.697410470101</v>
      </c>
      <c r="H2" s="2">
        <v>150</v>
      </c>
      <c r="I2" s="10" t="s">
        <v>11</v>
      </c>
      <c r="J2" s="50" t="s">
        <v>11</v>
      </c>
      <c r="K2" s="51" t="s">
        <v>12</v>
      </c>
      <c r="L2" s="52" t="s">
        <v>13</v>
      </c>
      <c r="M2" s="52">
        <v>2024</v>
      </c>
      <c r="N2" s="51"/>
      <c r="O2" s="51"/>
      <c r="P2" s="51">
        <v>179</v>
      </c>
      <c r="Q2" s="51">
        <v>179</v>
      </c>
      <c r="R2" s="51">
        <v>179</v>
      </c>
      <c r="S2" s="52" t="s">
        <v>14</v>
      </c>
      <c r="T2" s="51" t="s">
        <v>15</v>
      </c>
      <c r="U2" s="51"/>
      <c r="V2" s="51"/>
    </row>
    <row r="3" spans="1:22" ht="15" customHeight="1" x14ac:dyDescent="0.25">
      <c r="A3" t="s">
        <v>219</v>
      </c>
      <c r="B3" t="s">
        <v>225</v>
      </c>
      <c r="C3" t="s">
        <v>972</v>
      </c>
      <c r="D3" t="s">
        <v>226</v>
      </c>
      <c r="E3" t="s">
        <v>222</v>
      </c>
      <c r="F3" t="s">
        <v>223</v>
      </c>
      <c r="G3" s="2">
        <v>164</v>
      </c>
      <c r="H3" s="2">
        <v>150</v>
      </c>
      <c r="I3" s="10" t="s">
        <v>18</v>
      </c>
      <c r="J3" s="50" t="s">
        <v>1076</v>
      </c>
      <c r="K3" s="51" t="s">
        <v>17</v>
      </c>
      <c r="L3" s="52" t="s">
        <v>13</v>
      </c>
      <c r="M3" s="52">
        <v>2024</v>
      </c>
      <c r="N3" s="51"/>
      <c r="O3" s="51"/>
      <c r="P3" s="53">
        <v>45</v>
      </c>
      <c r="Q3" s="53">
        <v>45</v>
      </c>
      <c r="R3" s="53">
        <v>45</v>
      </c>
      <c r="S3" s="52">
        <v>2024</v>
      </c>
      <c r="T3" s="51" t="s">
        <v>15</v>
      </c>
      <c r="U3" s="51" t="s">
        <v>882</v>
      </c>
      <c r="V3" s="51"/>
    </row>
    <row r="4" spans="1:22" ht="15" customHeight="1" x14ac:dyDescent="0.25">
      <c r="A4" t="s">
        <v>219</v>
      </c>
      <c r="B4" t="s">
        <v>231</v>
      </c>
      <c r="C4" t="s">
        <v>866</v>
      </c>
      <c r="D4" t="s">
        <v>232</v>
      </c>
      <c r="E4" t="s">
        <v>222</v>
      </c>
      <c r="F4" t="s">
        <v>223</v>
      </c>
      <c r="G4" s="2">
        <v>60.612936955295901</v>
      </c>
      <c r="H4" s="2">
        <v>60.612936955295901</v>
      </c>
      <c r="I4" s="10" t="s">
        <v>18</v>
      </c>
      <c r="J4" s="50" t="s">
        <v>1076</v>
      </c>
      <c r="K4" s="51" t="s">
        <v>19</v>
      </c>
      <c r="L4" s="52" t="s">
        <v>13</v>
      </c>
      <c r="M4" s="52">
        <v>2024</v>
      </c>
      <c r="N4" s="51"/>
      <c r="O4" s="51"/>
      <c r="P4" s="53">
        <v>21</v>
      </c>
      <c r="Q4" s="53">
        <v>21</v>
      </c>
      <c r="R4" s="53">
        <v>21</v>
      </c>
      <c r="S4" s="52">
        <v>2024</v>
      </c>
      <c r="T4" s="51" t="s">
        <v>15</v>
      </c>
      <c r="U4" s="51" t="s">
        <v>901</v>
      </c>
      <c r="V4" s="51"/>
    </row>
    <row r="5" spans="1:22" ht="15" customHeight="1" x14ac:dyDescent="0.25">
      <c r="A5" t="s">
        <v>237</v>
      </c>
      <c r="B5" t="s">
        <v>242</v>
      </c>
      <c r="C5" t="s">
        <v>878</v>
      </c>
      <c r="D5" t="s">
        <v>243</v>
      </c>
      <c r="E5" t="s">
        <v>240</v>
      </c>
      <c r="F5" t="s">
        <v>241</v>
      </c>
      <c r="G5" s="2">
        <v>50</v>
      </c>
      <c r="H5" s="2">
        <v>50</v>
      </c>
      <c r="I5" s="10" t="s">
        <v>811</v>
      </c>
      <c r="J5" s="50" t="s">
        <v>811</v>
      </c>
      <c r="K5" s="51" t="s">
        <v>992</v>
      </c>
      <c r="L5" s="52" t="s">
        <v>13</v>
      </c>
      <c r="M5" s="52">
        <v>2025</v>
      </c>
      <c r="N5" s="51"/>
      <c r="O5" s="51"/>
      <c r="P5" s="53">
        <v>50</v>
      </c>
      <c r="Q5" s="53">
        <v>50</v>
      </c>
      <c r="R5" s="53">
        <v>50</v>
      </c>
      <c r="S5" s="54" t="s">
        <v>14</v>
      </c>
      <c r="T5" s="51" t="s">
        <v>15</v>
      </c>
      <c r="U5" s="51"/>
      <c r="V5" s="51"/>
    </row>
    <row r="6" spans="1:22" ht="15" customHeight="1" x14ac:dyDescent="0.25">
      <c r="A6" t="s">
        <v>252</v>
      </c>
      <c r="B6" t="s">
        <v>253</v>
      </c>
      <c r="C6" t="s">
        <v>971</v>
      </c>
      <c r="D6" t="s">
        <v>254</v>
      </c>
      <c r="E6" t="s">
        <v>255</v>
      </c>
      <c r="F6" t="s">
        <v>256</v>
      </c>
      <c r="G6" s="2">
        <v>32</v>
      </c>
      <c r="H6" s="2">
        <v>32</v>
      </c>
      <c r="I6" s="10" t="s">
        <v>784</v>
      </c>
      <c r="J6" s="50" t="s">
        <v>784</v>
      </c>
      <c r="K6" s="51" t="s">
        <v>993</v>
      </c>
      <c r="L6" s="52" t="s">
        <v>13</v>
      </c>
      <c r="M6" s="52">
        <v>2025</v>
      </c>
      <c r="N6" s="51"/>
      <c r="O6" s="51"/>
      <c r="P6" s="53">
        <v>32</v>
      </c>
      <c r="Q6" s="53">
        <v>32</v>
      </c>
      <c r="R6" s="53">
        <v>32</v>
      </c>
      <c r="S6" s="52">
        <v>2025</v>
      </c>
      <c r="T6" s="51" t="s">
        <v>49</v>
      </c>
      <c r="U6" s="55" t="s">
        <v>793</v>
      </c>
      <c r="V6" s="51"/>
    </row>
    <row r="7" spans="1:22" ht="15" customHeight="1" x14ac:dyDescent="0.25">
      <c r="A7" t="s">
        <v>252</v>
      </c>
      <c r="B7" t="s">
        <v>261</v>
      </c>
      <c r="C7" t="s">
        <v>973</v>
      </c>
      <c r="D7" t="s">
        <v>262</v>
      </c>
      <c r="E7" t="s">
        <v>255</v>
      </c>
      <c r="F7" t="s">
        <v>256</v>
      </c>
      <c r="G7" s="2">
        <v>104</v>
      </c>
      <c r="H7" s="2">
        <v>104</v>
      </c>
      <c r="I7" s="10" t="s">
        <v>787</v>
      </c>
      <c r="J7" s="50" t="s">
        <v>787</v>
      </c>
      <c r="K7" s="51" t="s">
        <v>994</v>
      </c>
      <c r="L7" s="52" t="s">
        <v>13</v>
      </c>
      <c r="M7" s="52">
        <v>2025</v>
      </c>
      <c r="N7" s="51"/>
      <c r="O7" s="51"/>
      <c r="P7" s="53">
        <v>104</v>
      </c>
      <c r="Q7" s="53">
        <v>104</v>
      </c>
      <c r="R7" s="53">
        <v>104</v>
      </c>
      <c r="S7" s="52">
        <v>2025</v>
      </c>
      <c r="T7" s="51" t="s">
        <v>15</v>
      </c>
      <c r="U7" s="55" t="s">
        <v>789</v>
      </c>
      <c r="V7" s="51"/>
    </row>
    <row r="8" spans="1:22" ht="15" customHeight="1" x14ac:dyDescent="0.25">
      <c r="A8" t="s">
        <v>265</v>
      </c>
      <c r="B8" t="s">
        <v>266</v>
      </c>
      <c r="C8" t="s">
        <v>974</v>
      </c>
      <c r="D8" t="s">
        <v>267</v>
      </c>
      <c r="E8" t="s">
        <v>268</v>
      </c>
      <c r="F8" t="s">
        <v>269</v>
      </c>
      <c r="G8" s="2">
        <v>90.714564066362399</v>
      </c>
      <c r="H8" s="2">
        <v>90.714564066362399</v>
      </c>
      <c r="I8" s="10" t="s">
        <v>24</v>
      </c>
      <c r="J8" s="50" t="s">
        <v>24</v>
      </c>
      <c r="K8" s="51" t="s">
        <v>995</v>
      </c>
      <c r="L8" s="52" t="s">
        <v>13</v>
      </c>
      <c r="M8" s="52">
        <v>2025</v>
      </c>
      <c r="N8" s="51"/>
      <c r="O8" s="51"/>
      <c r="P8" s="53">
        <v>156</v>
      </c>
      <c r="Q8" s="53">
        <v>156</v>
      </c>
      <c r="R8" s="53">
        <v>156</v>
      </c>
      <c r="S8" s="52">
        <v>2025</v>
      </c>
      <c r="T8" s="51" t="s">
        <v>15</v>
      </c>
      <c r="U8" s="51" t="s">
        <v>860</v>
      </c>
      <c r="V8" s="51"/>
    </row>
    <row r="9" spans="1:22" ht="15" customHeight="1" x14ac:dyDescent="0.25">
      <c r="A9" t="s">
        <v>265</v>
      </c>
      <c r="B9" t="s">
        <v>272</v>
      </c>
      <c r="C9" t="s">
        <v>975</v>
      </c>
      <c r="D9" t="s">
        <v>273</v>
      </c>
      <c r="E9" t="s">
        <v>268</v>
      </c>
      <c r="F9" t="s">
        <v>269</v>
      </c>
      <c r="G9" s="2">
        <v>69</v>
      </c>
      <c r="H9" s="2">
        <v>69</v>
      </c>
      <c r="I9" s="10" t="s">
        <v>24</v>
      </c>
      <c r="J9" s="50" t="s">
        <v>24</v>
      </c>
      <c r="K9" s="51" t="s">
        <v>996</v>
      </c>
      <c r="L9" s="52" t="s">
        <v>13</v>
      </c>
      <c r="M9" s="52">
        <v>2025</v>
      </c>
      <c r="N9" s="51"/>
      <c r="O9" s="51"/>
      <c r="P9" s="53">
        <v>90</v>
      </c>
      <c r="Q9" s="53">
        <v>90</v>
      </c>
      <c r="R9" s="53">
        <v>90</v>
      </c>
      <c r="S9" s="52">
        <v>2025</v>
      </c>
      <c r="T9" s="51" t="s">
        <v>15</v>
      </c>
      <c r="U9" s="51" t="s">
        <v>860</v>
      </c>
      <c r="V9" s="51"/>
    </row>
    <row r="10" spans="1:22" ht="15" customHeight="1" x14ac:dyDescent="0.25">
      <c r="A10" t="s">
        <v>284</v>
      </c>
      <c r="B10" t="s">
        <v>285</v>
      </c>
      <c r="C10" t="s">
        <v>976</v>
      </c>
      <c r="D10" t="s">
        <v>286</v>
      </c>
      <c r="E10" t="s">
        <v>287</v>
      </c>
      <c r="F10" t="s">
        <v>165</v>
      </c>
      <c r="G10" s="2">
        <v>85.056586841075699</v>
      </c>
      <c r="H10" s="2">
        <v>85.056586841075699</v>
      </c>
      <c r="I10" s="10" t="s">
        <v>946</v>
      </c>
      <c r="J10" s="50" t="s">
        <v>946</v>
      </c>
      <c r="K10" s="51" t="s">
        <v>29</v>
      </c>
      <c r="L10" s="52" t="s">
        <v>13</v>
      </c>
      <c r="M10" s="52">
        <v>2024</v>
      </c>
      <c r="N10" s="51"/>
      <c r="O10" s="51"/>
      <c r="P10" s="53">
        <v>85</v>
      </c>
      <c r="Q10" s="53">
        <v>85</v>
      </c>
      <c r="R10" s="53">
        <v>85</v>
      </c>
      <c r="S10" s="52" t="s">
        <v>14</v>
      </c>
      <c r="T10" s="51" t="s">
        <v>224</v>
      </c>
      <c r="U10" s="51" t="s">
        <v>947</v>
      </c>
      <c r="V10" s="51"/>
    </row>
    <row r="11" spans="1:22" ht="15" customHeight="1" x14ac:dyDescent="0.25">
      <c r="A11" t="s">
        <v>862</v>
      </c>
      <c r="C11" t="s">
        <v>863</v>
      </c>
      <c r="D11" t="s">
        <v>863</v>
      </c>
      <c r="E11" t="s">
        <v>861</v>
      </c>
      <c r="F11" t="s">
        <v>376</v>
      </c>
      <c r="G11" s="2"/>
      <c r="H11" s="2"/>
      <c r="I11" s="10" t="s">
        <v>30</v>
      </c>
      <c r="J11" s="50" t="s">
        <v>30</v>
      </c>
      <c r="K11" s="51" t="s">
        <v>997</v>
      </c>
      <c r="L11" s="52" t="s">
        <v>13</v>
      </c>
      <c r="M11" s="52">
        <v>2025</v>
      </c>
      <c r="N11" s="51"/>
      <c r="O11" s="51"/>
      <c r="P11" s="53">
        <v>53</v>
      </c>
      <c r="Q11" s="53">
        <v>53</v>
      </c>
      <c r="R11" s="53">
        <v>53</v>
      </c>
      <c r="S11" s="52">
        <v>2025</v>
      </c>
      <c r="T11" s="51" t="s">
        <v>15</v>
      </c>
      <c r="U11" s="51" t="s">
        <v>875</v>
      </c>
      <c r="V11" s="51"/>
    </row>
    <row r="12" spans="1:22" ht="15" customHeight="1" x14ac:dyDescent="0.25">
      <c r="A12" t="s">
        <v>862</v>
      </c>
      <c r="C12" t="s">
        <v>865</v>
      </c>
      <c r="D12" t="s">
        <v>865</v>
      </c>
      <c r="E12" t="s">
        <v>861</v>
      </c>
      <c r="F12" t="s">
        <v>376</v>
      </c>
      <c r="G12" s="2"/>
      <c r="H12" s="2"/>
      <c r="I12" s="10" t="s">
        <v>869</v>
      </c>
      <c r="J12" s="50" t="s">
        <v>869</v>
      </c>
      <c r="K12" s="51" t="s">
        <v>998</v>
      </c>
      <c r="L12" s="52" t="s">
        <v>13</v>
      </c>
      <c r="M12" s="52">
        <v>2025</v>
      </c>
      <c r="N12" s="51"/>
      <c r="O12" s="51"/>
      <c r="P12" s="53">
        <v>136</v>
      </c>
      <c r="Q12" s="53">
        <v>136</v>
      </c>
      <c r="R12" s="53">
        <v>136</v>
      </c>
      <c r="S12" s="52">
        <v>2025</v>
      </c>
      <c r="T12" s="51" t="s">
        <v>15</v>
      </c>
      <c r="U12" s="51" t="s">
        <v>875</v>
      </c>
      <c r="V12" s="51"/>
    </row>
    <row r="13" spans="1:22" ht="15" customHeight="1" x14ac:dyDescent="0.25">
      <c r="A13" t="s">
        <v>313</v>
      </c>
      <c r="B13" t="s">
        <v>314</v>
      </c>
      <c r="C13" t="s">
        <v>974</v>
      </c>
      <c r="D13" t="s">
        <v>315</v>
      </c>
      <c r="E13" t="s">
        <v>316</v>
      </c>
      <c r="F13" t="s">
        <v>218</v>
      </c>
      <c r="G13" s="2">
        <v>46</v>
      </c>
      <c r="H13" s="2">
        <v>46</v>
      </c>
      <c r="I13" s="10" t="s">
        <v>317</v>
      </c>
      <c r="J13" s="50" t="s">
        <v>317</v>
      </c>
      <c r="K13" s="51" t="s">
        <v>999</v>
      </c>
      <c r="L13" s="52" t="s">
        <v>13</v>
      </c>
      <c r="M13" s="52">
        <v>2025</v>
      </c>
      <c r="N13" s="51"/>
      <c r="O13" s="51"/>
      <c r="P13" s="53">
        <v>46</v>
      </c>
      <c r="Q13" s="53">
        <v>46</v>
      </c>
      <c r="R13" s="53">
        <v>46</v>
      </c>
      <c r="S13" s="52" t="s">
        <v>14</v>
      </c>
      <c r="T13" s="51" t="s">
        <v>15</v>
      </c>
      <c r="U13" s="51"/>
      <c r="V13" s="51"/>
    </row>
    <row r="14" spans="1:22" ht="15" customHeight="1" x14ac:dyDescent="0.25">
      <c r="A14" t="s">
        <v>313</v>
      </c>
      <c r="B14" t="s">
        <v>318</v>
      </c>
      <c r="C14" t="s">
        <v>975</v>
      </c>
      <c r="D14" t="s">
        <v>319</v>
      </c>
      <c r="E14" t="s">
        <v>316</v>
      </c>
      <c r="F14" t="s">
        <v>218</v>
      </c>
      <c r="G14" s="2">
        <v>22</v>
      </c>
      <c r="H14" s="2">
        <v>22</v>
      </c>
      <c r="I14" s="10" t="s">
        <v>320</v>
      </c>
      <c r="J14" s="50" t="s">
        <v>320</v>
      </c>
      <c r="K14" s="51" t="s">
        <v>1000</v>
      </c>
      <c r="L14" s="52" t="s">
        <v>13</v>
      </c>
      <c r="M14" s="52">
        <v>2025</v>
      </c>
      <c r="N14" s="51"/>
      <c r="O14" s="51"/>
      <c r="P14" s="53">
        <v>22</v>
      </c>
      <c r="Q14" s="53">
        <v>22</v>
      </c>
      <c r="R14" s="53">
        <v>22</v>
      </c>
      <c r="S14" s="52" t="s">
        <v>14</v>
      </c>
      <c r="T14" s="51" t="s">
        <v>15</v>
      </c>
      <c r="U14" s="51"/>
      <c r="V14" s="51"/>
    </row>
    <row r="15" spans="1:22" ht="15" customHeight="1" x14ac:dyDescent="0.25">
      <c r="A15" t="s">
        <v>313</v>
      </c>
      <c r="B15" t="s">
        <v>321</v>
      </c>
      <c r="C15" t="s">
        <v>977</v>
      </c>
      <c r="D15" t="s">
        <v>322</v>
      </c>
      <c r="E15" t="s">
        <v>316</v>
      </c>
      <c r="F15" t="s">
        <v>218</v>
      </c>
      <c r="G15" s="2">
        <v>80</v>
      </c>
      <c r="H15" s="2">
        <v>80</v>
      </c>
      <c r="I15" s="10" t="s">
        <v>317</v>
      </c>
      <c r="J15" s="50" t="s">
        <v>317</v>
      </c>
      <c r="K15" s="51" t="s">
        <v>1001</v>
      </c>
      <c r="L15" s="52" t="s">
        <v>13</v>
      </c>
      <c r="M15" s="52">
        <v>2025</v>
      </c>
      <c r="N15" s="51"/>
      <c r="O15" s="51"/>
      <c r="P15" s="53">
        <v>80</v>
      </c>
      <c r="Q15" s="53">
        <v>80</v>
      </c>
      <c r="R15" s="53">
        <v>80</v>
      </c>
      <c r="S15" s="52" t="s">
        <v>14</v>
      </c>
      <c r="T15" s="51" t="s">
        <v>15</v>
      </c>
      <c r="U15" s="51"/>
      <c r="V15" s="51"/>
    </row>
    <row r="16" spans="1:22" ht="15" customHeight="1" x14ac:dyDescent="0.25">
      <c r="A16" t="s">
        <v>328</v>
      </c>
      <c r="B16" t="s">
        <v>329</v>
      </c>
      <c r="C16" t="s">
        <v>978</v>
      </c>
      <c r="D16" t="s">
        <v>330</v>
      </c>
      <c r="E16" t="s">
        <v>331</v>
      </c>
      <c r="F16" t="s">
        <v>332</v>
      </c>
      <c r="G16" s="2">
        <v>179.608697560021</v>
      </c>
      <c r="H16" s="2">
        <v>150</v>
      </c>
      <c r="I16" s="10" t="s">
        <v>41</v>
      </c>
      <c r="J16" s="50" t="s">
        <v>41</v>
      </c>
      <c r="K16" s="51" t="s">
        <v>1002</v>
      </c>
      <c r="L16" s="52" t="s">
        <v>13</v>
      </c>
      <c r="M16" s="52">
        <v>2024</v>
      </c>
      <c r="N16" s="51"/>
      <c r="O16" s="51"/>
      <c r="P16" s="53">
        <v>180</v>
      </c>
      <c r="Q16" s="53">
        <v>180</v>
      </c>
      <c r="R16" s="53">
        <v>180</v>
      </c>
      <c r="S16" s="52" t="s">
        <v>14</v>
      </c>
      <c r="T16" s="51" t="s">
        <v>15</v>
      </c>
      <c r="U16" s="51"/>
      <c r="V16" s="51"/>
    </row>
    <row r="17" spans="1:22" ht="15" customHeight="1" x14ac:dyDescent="0.25">
      <c r="A17" t="s">
        <v>328</v>
      </c>
      <c r="B17" t="s">
        <v>333</v>
      </c>
      <c r="C17" t="s">
        <v>979</v>
      </c>
      <c r="D17" t="s">
        <v>334</v>
      </c>
      <c r="E17" t="s">
        <v>331</v>
      </c>
      <c r="F17" t="s">
        <v>332</v>
      </c>
      <c r="G17" s="2">
        <v>60</v>
      </c>
      <c r="H17" s="2">
        <v>60</v>
      </c>
      <c r="I17" s="10" t="s">
        <v>41</v>
      </c>
      <c r="J17" s="50" t="s">
        <v>41</v>
      </c>
      <c r="K17" s="51" t="s">
        <v>1003</v>
      </c>
      <c r="L17" s="52" t="s">
        <v>13</v>
      </c>
      <c r="M17" s="52">
        <v>2025</v>
      </c>
      <c r="N17" s="51"/>
      <c r="O17" s="51"/>
      <c r="P17" s="53">
        <v>60</v>
      </c>
      <c r="Q17" s="53">
        <v>60</v>
      </c>
      <c r="R17" s="53">
        <v>60</v>
      </c>
      <c r="S17" s="52" t="s">
        <v>14</v>
      </c>
      <c r="T17" s="51" t="s">
        <v>15</v>
      </c>
      <c r="U17" s="51"/>
      <c r="V17" s="51"/>
    </row>
    <row r="18" spans="1:22" ht="15" customHeight="1" x14ac:dyDescent="0.25">
      <c r="A18" t="s">
        <v>337</v>
      </c>
      <c r="B18" t="s">
        <v>338</v>
      </c>
      <c r="C18" t="s">
        <v>980</v>
      </c>
      <c r="D18" t="s">
        <v>339</v>
      </c>
      <c r="E18" t="s">
        <v>340</v>
      </c>
      <c r="F18" t="s">
        <v>341</v>
      </c>
      <c r="G18" s="2">
        <v>119</v>
      </c>
      <c r="H18" s="2">
        <v>119</v>
      </c>
      <c r="I18" s="10" t="s">
        <v>342</v>
      </c>
      <c r="J18" s="50" t="s">
        <v>1077</v>
      </c>
      <c r="K18" s="51" t="s">
        <v>1004</v>
      </c>
      <c r="L18" s="52" t="s">
        <v>13</v>
      </c>
      <c r="M18" s="52">
        <v>2025</v>
      </c>
      <c r="N18" s="51"/>
      <c r="O18" s="51"/>
      <c r="P18" s="53">
        <v>119</v>
      </c>
      <c r="Q18" s="53">
        <v>119</v>
      </c>
      <c r="R18" s="53">
        <v>119</v>
      </c>
      <c r="S18" s="52">
        <v>2025</v>
      </c>
      <c r="T18" s="51" t="s">
        <v>15</v>
      </c>
      <c r="U18" s="51" t="s">
        <v>848</v>
      </c>
      <c r="V18" s="51"/>
    </row>
    <row r="19" spans="1:22" ht="15" customHeight="1" x14ac:dyDescent="0.25">
      <c r="A19" t="s">
        <v>349</v>
      </c>
      <c r="B19" t="s">
        <v>350</v>
      </c>
      <c r="C19" t="s">
        <v>974</v>
      </c>
      <c r="D19" t="s">
        <v>351</v>
      </c>
      <c r="E19" t="s">
        <v>352</v>
      </c>
      <c r="F19" t="s">
        <v>353</v>
      </c>
      <c r="G19" s="2">
        <v>38</v>
      </c>
      <c r="H19" s="2">
        <v>38</v>
      </c>
      <c r="I19" s="10" t="s">
        <v>354</v>
      </c>
      <c r="J19" s="50" t="s">
        <v>1078</v>
      </c>
      <c r="K19" s="51" t="s">
        <v>1005</v>
      </c>
      <c r="L19" s="52" t="s">
        <v>13</v>
      </c>
      <c r="M19" s="52">
        <v>2024</v>
      </c>
      <c r="N19" s="51"/>
      <c r="O19" s="51"/>
      <c r="P19" s="56">
        <v>38</v>
      </c>
      <c r="Q19" s="53">
        <v>38</v>
      </c>
      <c r="R19" s="53">
        <v>38</v>
      </c>
      <c r="S19" s="52">
        <v>2024</v>
      </c>
      <c r="T19" s="51" t="s">
        <v>49</v>
      </c>
      <c r="U19" s="51" t="s">
        <v>355</v>
      </c>
      <c r="V19" s="51"/>
    </row>
    <row r="20" spans="1:22" ht="15" customHeight="1" x14ac:dyDescent="0.25">
      <c r="A20" s="37" t="s">
        <v>349</v>
      </c>
      <c r="B20" s="84" t="s">
        <v>365</v>
      </c>
      <c r="C20" s="83" t="s">
        <v>976</v>
      </c>
      <c r="D20" s="84" t="s">
        <v>819</v>
      </c>
      <c r="E20" s="37" t="s">
        <v>352</v>
      </c>
      <c r="F20" s="37" t="s">
        <v>353</v>
      </c>
      <c r="G20" s="39"/>
      <c r="I20" s="10" t="s">
        <v>769</v>
      </c>
      <c r="J20" s="50" t="s">
        <v>1079</v>
      </c>
      <c r="K20" s="51" t="s">
        <v>1006</v>
      </c>
      <c r="L20" s="57" t="s">
        <v>13</v>
      </c>
      <c r="M20" s="57">
        <v>2025</v>
      </c>
      <c r="N20" s="58"/>
      <c r="O20" s="58"/>
      <c r="P20" s="59">
        <v>104</v>
      </c>
      <c r="Q20" s="59"/>
      <c r="R20" s="59"/>
      <c r="S20" s="57">
        <v>2025</v>
      </c>
      <c r="T20" s="58" t="s">
        <v>224</v>
      </c>
      <c r="U20" s="58" t="s">
        <v>763</v>
      </c>
      <c r="V20" s="58" t="s">
        <v>818</v>
      </c>
    </row>
    <row r="21" spans="1:22" ht="15" customHeight="1" x14ac:dyDescent="0.25">
      <c r="A21" s="37" t="s">
        <v>349</v>
      </c>
      <c r="B21" s="84" t="s">
        <v>365</v>
      </c>
      <c r="C21" s="83" t="s">
        <v>976</v>
      </c>
      <c r="D21" s="84" t="s">
        <v>820</v>
      </c>
      <c r="E21" s="37" t="s">
        <v>352</v>
      </c>
      <c r="F21" s="37" t="s">
        <v>353</v>
      </c>
      <c r="G21" s="39"/>
      <c r="I21" s="10" t="s">
        <v>354</v>
      </c>
      <c r="J21" s="50" t="s">
        <v>1078</v>
      </c>
      <c r="K21" s="51" t="s">
        <v>1006</v>
      </c>
      <c r="L21" s="57" t="s">
        <v>13</v>
      </c>
      <c r="M21" s="57">
        <v>2025</v>
      </c>
      <c r="N21" s="58"/>
      <c r="O21" s="58"/>
      <c r="P21" s="59">
        <v>66</v>
      </c>
      <c r="Q21" s="59"/>
      <c r="R21" s="59"/>
      <c r="S21" s="57">
        <v>2025</v>
      </c>
      <c r="T21" s="58" t="s">
        <v>224</v>
      </c>
      <c r="U21" s="58" t="s">
        <v>763</v>
      </c>
      <c r="V21" s="58" t="s">
        <v>818</v>
      </c>
    </row>
    <row r="22" spans="1:22" ht="15" customHeight="1" x14ac:dyDescent="0.25">
      <c r="A22" s="37" t="s">
        <v>349</v>
      </c>
      <c r="B22" s="84" t="s">
        <v>365</v>
      </c>
      <c r="C22" s="83" t="s">
        <v>976</v>
      </c>
      <c r="D22" s="84" t="s">
        <v>821</v>
      </c>
      <c r="E22" s="37" t="s">
        <v>352</v>
      </c>
      <c r="F22" s="37" t="s">
        <v>353</v>
      </c>
      <c r="G22" s="39"/>
      <c r="I22" s="10" t="s">
        <v>354</v>
      </c>
      <c r="J22" s="50" t="s">
        <v>1078</v>
      </c>
      <c r="K22" s="51" t="s">
        <v>1006</v>
      </c>
      <c r="L22" s="57" t="s">
        <v>13</v>
      </c>
      <c r="M22" s="57">
        <v>2025</v>
      </c>
      <c r="N22" s="58"/>
      <c r="O22" s="58"/>
      <c r="P22" s="59">
        <v>120</v>
      </c>
      <c r="Q22" s="59"/>
      <c r="R22" s="59"/>
      <c r="S22" s="57">
        <v>2025</v>
      </c>
      <c r="T22" s="58" t="s">
        <v>49</v>
      </c>
      <c r="U22" s="58" t="s">
        <v>355</v>
      </c>
      <c r="V22" s="58" t="s">
        <v>818</v>
      </c>
    </row>
    <row r="23" spans="1:22" ht="15" customHeight="1" x14ac:dyDescent="0.25">
      <c r="A23" t="s">
        <v>795</v>
      </c>
      <c r="B23" t="s">
        <v>796</v>
      </c>
      <c r="C23" t="s">
        <v>981</v>
      </c>
      <c r="D23" t="s">
        <v>800</v>
      </c>
      <c r="E23" t="s">
        <v>797</v>
      </c>
      <c r="F23" t="s">
        <v>381</v>
      </c>
      <c r="I23" s="10" t="s">
        <v>1071</v>
      </c>
      <c r="J23" s="50" t="s">
        <v>1071</v>
      </c>
      <c r="K23" s="51" t="s">
        <v>1007</v>
      </c>
      <c r="L23" s="52" t="s">
        <v>13</v>
      </c>
      <c r="M23" s="52">
        <v>2025</v>
      </c>
      <c r="N23" s="51"/>
      <c r="O23" s="51"/>
      <c r="P23" s="53">
        <v>194</v>
      </c>
      <c r="Q23" s="53">
        <v>194</v>
      </c>
      <c r="R23" s="53">
        <v>194</v>
      </c>
      <c r="S23" s="52">
        <v>2025</v>
      </c>
      <c r="T23" s="51" t="s">
        <v>224</v>
      </c>
      <c r="U23" s="51" t="s">
        <v>798</v>
      </c>
      <c r="V23" s="51"/>
    </row>
    <row r="24" spans="1:22" ht="15" customHeight="1" x14ac:dyDescent="0.25">
      <c r="A24" t="s">
        <v>795</v>
      </c>
      <c r="B24" t="s">
        <v>799</v>
      </c>
      <c r="C24" t="s">
        <v>982</v>
      </c>
      <c r="D24" t="s">
        <v>801</v>
      </c>
      <c r="E24" t="s">
        <v>797</v>
      </c>
      <c r="F24" t="s">
        <v>381</v>
      </c>
      <c r="I24" s="10" t="s">
        <v>1071</v>
      </c>
      <c r="J24" s="50" t="s">
        <v>1071</v>
      </c>
      <c r="K24" s="51" t="s">
        <v>1008</v>
      </c>
      <c r="L24" s="52" t="s">
        <v>13</v>
      </c>
      <c r="M24" s="52">
        <v>2025</v>
      </c>
      <c r="N24" s="51"/>
      <c r="O24" s="51"/>
      <c r="P24" s="53">
        <v>110</v>
      </c>
      <c r="Q24" s="53">
        <v>110</v>
      </c>
      <c r="R24" s="53">
        <v>110</v>
      </c>
      <c r="S24" s="52">
        <v>2025</v>
      </c>
      <c r="T24" s="51" t="s">
        <v>224</v>
      </c>
      <c r="U24" s="51" t="s">
        <v>798</v>
      </c>
      <c r="V24" s="51"/>
    </row>
    <row r="25" spans="1:22" ht="15" customHeight="1" x14ac:dyDescent="0.25">
      <c r="A25" t="s">
        <v>372</v>
      </c>
      <c r="B25" t="s">
        <v>373</v>
      </c>
      <c r="C25" t="s">
        <v>873</v>
      </c>
      <c r="D25" t="s">
        <v>374</v>
      </c>
      <c r="E25" t="s">
        <v>375</v>
      </c>
      <c r="F25" t="s">
        <v>376</v>
      </c>
      <c r="G25" s="2">
        <v>65</v>
      </c>
      <c r="H25" s="2">
        <v>65</v>
      </c>
      <c r="I25" s="10" t="s">
        <v>52</v>
      </c>
      <c r="J25" s="50" t="s">
        <v>52</v>
      </c>
      <c r="K25" s="51" t="s">
        <v>1009</v>
      </c>
      <c r="L25" s="57" t="s">
        <v>13</v>
      </c>
      <c r="M25" s="57">
        <v>2021</v>
      </c>
      <c r="N25" s="51"/>
      <c r="O25" s="51"/>
      <c r="P25" s="59">
        <v>119</v>
      </c>
      <c r="Q25" s="53">
        <v>119</v>
      </c>
      <c r="R25" s="53">
        <v>119</v>
      </c>
      <c r="S25" s="57">
        <v>2021</v>
      </c>
      <c r="T25" s="51" t="s">
        <v>49</v>
      </c>
      <c r="U25" s="51" t="s">
        <v>858</v>
      </c>
      <c r="V25" s="51"/>
    </row>
    <row r="26" spans="1:22" ht="15" customHeight="1" x14ac:dyDescent="0.25">
      <c r="A26" t="s">
        <v>372</v>
      </c>
      <c r="C26" t="s">
        <v>879</v>
      </c>
      <c r="D26" s="37" t="s">
        <v>879</v>
      </c>
      <c r="E26" t="s">
        <v>375</v>
      </c>
      <c r="F26" t="s">
        <v>376</v>
      </c>
      <c r="G26" s="2"/>
      <c r="H26" s="2"/>
      <c r="I26" s="10" t="s">
        <v>52</v>
      </c>
      <c r="J26" s="50" t="s">
        <v>52</v>
      </c>
      <c r="K26" s="51" t="s">
        <v>1010</v>
      </c>
      <c r="L26" s="57" t="s">
        <v>13</v>
      </c>
      <c r="M26" s="57">
        <v>2021</v>
      </c>
      <c r="N26" s="51"/>
      <c r="O26" s="51"/>
      <c r="P26" s="59">
        <v>165</v>
      </c>
      <c r="Q26" s="53">
        <v>165</v>
      </c>
      <c r="R26" s="53">
        <v>165</v>
      </c>
      <c r="S26" s="57">
        <v>2021</v>
      </c>
      <c r="T26" s="51" t="s">
        <v>49</v>
      </c>
      <c r="U26" s="51" t="s">
        <v>858</v>
      </c>
      <c r="V26" s="51"/>
    </row>
    <row r="27" spans="1:22" ht="15" customHeight="1" x14ac:dyDescent="0.25">
      <c r="A27" t="s">
        <v>372</v>
      </c>
      <c r="C27" t="s">
        <v>880</v>
      </c>
      <c r="D27" s="37" t="s">
        <v>880</v>
      </c>
      <c r="E27" t="s">
        <v>375</v>
      </c>
      <c r="F27" t="s">
        <v>376</v>
      </c>
      <c r="G27" s="2"/>
      <c r="H27" s="2"/>
      <c r="I27" s="10" t="s">
        <v>52</v>
      </c>
      <c r="J27" s="50" t="s">
        <v>52</v>
      </c>
      <c r="K27" s="51" t="s">
        <v>54</v>
      </c>
      <c r="L27" s="57" t="s">
        <v>13</v>
      </c>
      <c r="M27" s="57">
        <v>2021</v>
      </c>
      <c r="N27" s="51"/>
      <c r="O27" s="51"/>
      <c r="P27" s="59">
        <v>79</v>
      </c>
      <c r="Q27" s="53">
        <v>79</v>
      </c>
      <c r="R27" s="53">
        <v>79</v>
      </c>
      <c r="S27" s="57">
        <v>2021</v>
      </c>
      <c r="T27" s="51" t="s">
        <v>49</v>
      </c>
      <c r="U27" s="51" t="s">
        <v>858</v>
      </c>
      <c r="V27" s="51"/>
    </row>
    <row r="28" spans="1:22" ht="15" customHeight="1" x14ac:dyDescent="0.25">
      <c r="A28" t="s">
        <v>372</v>
      </c>
      <c r="C28" t="s">
        <v>881</v>
      </c>
      <c r="D28" s="37" t="s">
        <v>881</v>
      </c>
      <c r="E28" t="s">
        <v>375</v>
      </c>
      <c r="F28" t="s">
        <v>376</v>
      </c>
      <c r="G28" s="2"/>
      <c r="H28" s="2"/>
      <c r="I28" s="10" t="s">
        <v>52</v>
      </c>
      <c r="J28" s="50" t="s">
        <v>52</v>
      </c>
      <c r="K28" s="51" t="s">
        <v>55</v>
      </c>
      <c r="L28" s="57" t="s">
        <v>13</v>
      </c>
      <c r="M28" s="57">
        <v>2021</v>
      </c>
      <c r="N28" s="51"/>
      <c r="O28" s="51"/>
      <c r="P28" s="59">
        <v>135</v>
      </c>
      <c r="Q28" s="53">
        <v>135</v>
      </c>
      <c r="R28" s="53">
        <v>135</v>
      </c>
      <c r="S28" s="57">
        <v>2021</v>
      </c>
      <c r="T28" s="51" t="s">
        <v>49</v>
      </c>
      <c r="U28" s="51" t="s">
        <v>858</v>
      </c>
      <c r="V28" s="51"/>
    </row>
    <row r="29" spans="1:22" ht="15" customHeight="1" x14ac:dyDescent="0.25">
      <c r="A29" s="37" t="s">
        <v>822</v>
      </c>
      <c r="B29" s="37" t="s">
        <v>823</v>
      </c>
      <c r="C29" t="s">
        <v>974</v>
      </c>
      <c r="D29" s="37" t="s">
        <v>835</v>
      </c>
      <c r="E29" s="37" t="s">
        <v>827</v>
      </c>
      <c r="F29" s="37" t="s">
        <v>341</v>
      </c>
      <c r="G29" s="39"/>
      <c r="H29" s="2"/>
      <c r="I29" s="10" t="s">
        <v>836</v>
      </c>
      <c r="J29" s="50" t="s">
        <v>320</v>
      </c>
      <c r="K29" s="51" t="s">
        <v>1011</v>
      </c>
      <c r="L29" s="57" t="s">
        <v>13</v>
      </c>
      <c r="M29" s="57">
        <v>2025</v>
      </c>
      <c r="N29" s="51"/>
      <c r="O29" s="51"/>
      <c r="P29" s="59">
        <v>196</v>
      </c>
      <c r="Q29" s="53"/>
      <c r="R29" s="53"/>
      <c r="S29" s="57">
        <v>2025</v>
      </c>
      <c r="T29" s="58" t="s">
        <v>15</v>
      </c>
      <c r="U29" s="58" t="s">
        <v>763</v>
      </c>
      <c r="V29" s="58" t="s">
        <v>818</v>
      </c>
    </row>
    <row r="30" spans="1:22" ht="15" customHeight="1" x14ac:dyDescent="0.25">
      <c r="A30" s="37" t="s">
        <v>822</v>
      </c>
      <c r="B30" s="37" t="s">
        <v>824</v>
      </c>
      <c r="C30" t="s">
        <v>978</v>
      </c>
      <c r="D30" s="37" t="s">
        <v>839</v>
      </c>
      <c r="E30" s="37" t="s">
        <v>827</v>
      </c>
      <c r="F30" s="37" t="s">
        <v>341</v>
      </c>
      <c r="G30" s="39"/>
      <c r="H30" s="2"/>
      <c r="I30" s="10" t="s">
        <v>840</v>
      </c>
      <c r="J30" s="50" t="s">
        <v>62</v>
      </c>
      <c r="K30" s="51" t="s">
        <v>1012</v>
      </c>
      <c r="L30" s="57" t="s">
        <v>13</v>
      </c>
      <c r="M30" s="57">
        <v>2025</v>
      </c>
      <c r="N30" s="51"/>
      <c r="O30" s="51"/>
      <c r="P30" s="59">
        <v>69</v>
      </c>
      <c r="Q30" s="53"/>
      <c r="R30" s="53"/>
      <c r="S30" s="57">
        <v>2025</v>
      </c>
      <c r="T30" s="58" t="s">
        <v>15</v>
      </c>
      <c r="U30" s="58" t="s">
        <v>763</v>
      </c>
      <c r="V30" s="58" t="s">
        <v>818</v>
      </c>
    </row>
    <row r="31" spans="1:22" ht="15" customHeight="1" x14ac:dyDescent="0.25">
      <c r="A31" s="37" t="s">
        <v>822</v>
      </c>
      <c r="B31" s="37" t="s">
        <v>825</v>
      </c>
      <c r="C31" t="s">
        <v>877</v>
      </c>
      <c r="D31" s="37" t="s">
        <v>838</v>
      </c>
      <c r="E31" s="37" t="s">
        <v>827</v>
      </c>
      <c r="F31" s="37" t="s">
        <v>341</v>
      </c>
      <c r="G31" s="39"/>
      <c r="H31" s="2"/>
      <c r="I31" s="10" t="s">
        <v>837</v>
      </c>
      <c r="J31" s="50" t="s">
        <v>1080</v>
      </c>
      <c r="K31" s="51" t="s">
        <v>1013</v>
      </c>
      <c r="L31" s="57" t="s">
        <v>13</v>
      </c>
      <c r="M31" s="57">
        <v>2025</v>
      </c>
      <c r="N31" s="51"/>
      <c r="O31" s="51"/>
      <c r="P31" s="59">
        <v>104</v>
      </c>
      <c r="Q31" s="53"/>
      <c r="R31" s="53"/>
      <c r="S31" s="57">
        <v>2025</v>
      </c>
      <c r="T31" s="58" t="s">
        <v>15</v>
      </c>
      <c r="U31" s="58" t="s">
        <v>763</v>
      </c>
      <c r="V31" s="58" t="s">
        <v>818</v>
      </c>
    </row>
    <row r="32" spans="1:22" ht="15" customHeight="1" x14ac:dyDescent="0.25">
      <c r="A32" s="37" t="s">
        <v>822</v>
      </c>
      <c r="B32" s="37" t="s">
        <v>826</v>
      </c>
      <c r="C32" t="s">
        <v>975</v>
      </c>
      <c r="D32" s="37" t="s">
        <v>844</v>
      </c>
      <c r="E32" s="37" t="s">
        <v>827</v>
      </c>
      <c r="F32" s="37" t="s">
        <v>341</v>
      </c>
      <c r="G32" s="39"/>
      <c r="H32" s="2"/>
      <c r="I32" s="10" t="s">
        <v>840</v>
      </c>
      <c r="J32" s="50" t="s">
        <v>62</v>
      </c>
      <c r="K32" s="51" t="s">
        <v>1014</v>
      </c>
      <c r="L32" s="57" t="s">
        <v>13</v>
      </c>
      <c r="M32" s="57">
        <v>2025</v>
      </c>
      <c r="N32" s="51"/>
      <c r="O32" s="51"/>
      <c r="P32" s="59">
        <v>206</v>
      </c>
      <c r="Q32" s="53"/>
      <c r="R32" s="53"/>
      <c r="S32" s="57">
        <v>2025</v>
      </c>
      <c r="T32" s="58" t="s">
        <v>15</v>
      </c>
      <c r="U32" s="58" t="s">
        <v>763</v>
      </c>
      <c r="V32" s="58" t="s">
        <v>818</v>
      </c>
    </row>
    <row r="33" spans="1:22" ht="15" customHeight="1" x14ac:dyDescent="0.25">
      <c r="A33" t="s">
        <v>384</v>
      </c>
      <c r="B33" t="s">
        <v>389</v>
      </c>
      <c r="C33" t="s">
        <v>863</v>
      </c>
      <c r="D33" t="s">
        <v>390</v>
      </c>
      <c r="E33" t="s">
        <v>387</v>
      </c>
      <c r="F33" t="s">
        <v>388</v>
      </c>
      <c r="G33" s="2">
        <v>299.36720716859099</v>
      </c>
      <c r="H33" s="2">
        <v>150</v>
      </c>
      <c r="I33" s="10" t="s">
        <v>943</v>
      </c>
      <c r="J33" s="50" t="s">
        <v>943</v>
      </c>
      <c r="K33" s="51" t="s">
        <v>1015</v>
      </c>
      <c r="L33" s="52" t="s">
        <v>13</v>
      </c>
      <c r="M33" s="52">
        <v>2025</v>
      </c>
      <c r="N33" s="51"/>
      <c r="O33" s="51"/>
      <c r="P33" s="53">
        <v>40</v>
      </c>
      <c r="Q33" s="53">
        <v>40</v>
      </c>
      <c r="R33" s="53">
        <v>40</v>
      </c>
      <c r="S33" s="52">
        <v>2025</v>
      </c>
      <c r="T33" s="51" t="s">
        <v>49</v>
      </c>
      <c r="U33" s="51" t="s">
        <v>945</v>
      </c>
      <c r="V33" s="51"/>
    </row>
    <row r="34" spans="1:22" ht="15" customHeight="1" x14ac:dyDescent="0.25">
      <c r="A34" t="s">
        <v>395</v>
      </c>
      <c r="B34" t="s">
        <v>396</v>
      </c>
      <c r="C34" t="s">
        <v>863</v>
      </c>
      <c r="D34" t="s">
        <v>397</v>
      </c>
      <c r="E34" t="s">
        <v>398</v>
      </c>
      <c r="F34" t="s">
        <v>218</v>
      </c>
      <c r="G34" s="2">
        <v>99.607117571247699</v>
      </c>
      <c r="H34" s="2">
        <v>99.607117571247699</v>
      </c>
      <c r="I34" s="10" t="s">
        <v>64</v>
      </c>
      <c r="J34" s="50" t="s">
        <v>64</v>
      </c>
      <c r="K34" s="51" t="s">
        <v>1016</v>
      </c>
      <c r="L34" s="52" t="s">
        <v>13</v>
      </c>
      <c r="M34" s="52">
        <v>2024</v>
      </c>
      <c r="N34" s="51"/>
      <c r="O34" s="51"/>
      <c r="P34" s="53">
        <v>100</v>
      </c>
      <c r="Q34" s="53">
        <v>100</v>
      </c>
      <c r="R34" s="53">
        <v>100</v>
      </c>
      <c r="S34" s="52" t="s">
        <v>14</v>
      </c>
      <c r="T34" s="51" t="s">
        <v>15</v>
      </c>
      <c r="U34" s="51"/>
      <c r="V34" s="51"/>
    </row>
    <row r="35" spans="1:22" ht="15" customHeight="1" x14ac:dyDescent="0.25">
      <c r="A35" t="s">
        <v>395</v>
      </c>
      <c r="B35" t="s">
        <v>399</v>
      </c>
      <c r="C35" t="s">
        <v>878</v>
      </c>
      <c r="D35" t="s">
        <v>400</v>
      </c>
      <c r="E35" t="s">
        <v>398</v>
      </c>
      <c r="F35" t="s">
        <v>218</v>
      </c>
      <c r="G35" s="2">
        <v>108.47776697024401</v>
      </c>
      <c r="H35" s="2">
        <v>108.47776697024401</v>
      </c>
      <c r="I35" s="10" t="s">
        <v>69</v>
      </c>
      <c r="J35" s="50" t="s">
        <v>69</v>
      </c>
      <c r="K35" s="51" t="s">
        <v>70</v>
      </c>
      <c r="L35" s="52" t="s">
        <v>13</v>
      </c>
      <c r="M35" s="52">
        <v>2024</v>
      </c>
      <c r="N35" s="51"/>
      <c r="O35" s="51"/>
      <c r="P35" s="53">
        <v>108</v>
      </c>
      <c r="Q35" s="53">
        <v>108</v>
      </c>
      <c r="R35" s="53">
        <v>108</v>
      </c>
      <c r="S35" s="52" t="s">
        <v>14</v>
      </c>
      <c r="T35" s="51" t="s">
        <v>15</v>
      </c>
      <c r="U35" s="51"/>
      <c r="V35" s="51"/>
    </row>
    <row r="36" spans="1:22" ht="15" customHeight="1" x14ac:dyDescent="0.25">
      <c r="A36" t="s">
        <v>395</v>
      </c>
      <c r="B36" t="s">
        <v>401</v>
      </c>
      <c r="C36" t="s">
        <v>974</v>
      </c>
      <c r="D36" t="s">
        <v>402</v>
      </c>
      <c r="E36" t="s">
        <v>398</v>
      </c>
      <c r="F36" t="s">
        <v>218</v>
      </c>
      <c r="G36" s="2">
        <v>50.507966684015898</v>
      </c>
      <c r="H36" s="2">
        <v>50.507966684015898</v>
      </c>
      <c r="I36" s="10" t="s">
        <v>64</v>
      </c>
      <c r="J36" s="50" t="s">
        <v>64</v>
      </c>
      <c r="K36" s="51" t="s">
        <v>1017</v>
      </c>
      <c r="L36" s="52" t="s">
        <v>13</v>
      </c>
      <c r="M36" s="52">
        <v>2024</v>
      </c>
      <c r="N36" s="51"/>
      <c r="O36" s="51"/>
      <c r="P36" s="53">
        <v>51</v>
      </c>
      <c r="Q36" s="53">
        <v>51</v>
      </c>
      <c r="R36" s="53">
        <v>51</v>
      </c>
      <c r="S36" s="52" t="s">
        <v>14</v>
      </c>
      <c r="T36" s="51" t="s">
        <v>15</v>
      </c>
      <c r="U36" s="51"/>
      <c r="V36" s="51"/>
    </row>
    <row r="37" spans="1:22" ht="15" customHeight="1" x14ac:dyDescent="0.25">
      <c r="A37" t="s">
        <v>395</v>
      </c>
      <c r="B37" t="s">
        <v>403</v>
      </c>
      <c r="C37" t="s">
        <v>979</v>
      </c>
      <c r="D37" t="s">
        <v>404</v>
      </c>
      <c r="E37" t="s">
        <v>398</v>
      </c>
      <c r="F37" t="s">
        <v>218</v>
      </c>
      <c r="G37" s="2">
        <v>41</v>
      </c>
      <c r="H37" s="2">
        <v>41</v>
      </c>
      <c r="I37" s="10" t="s">
        <v>64</v>
      </c>
      <c r="J37" s="50" t="s">
        <v>64</v>
      </c>
      <c r="K37" s="51" t="s">
        <v>1018</v>
      </c>
      <c r="L37" s="52" t="s">
        <v>13</v>
      </c>
      <c r="M37" s="52">
        <v>2025</v>
      </c>
      <c r="N37" s="51"/>
      <c r="O37" s="51"/>
      <c r="P37" s="53">
        <v>41</v>
      </c>
      <c r="Q37" s="53">
        <v>41</v>
      </c>
      <c r="R37" s="53">
        <v>41</v>
      </c>
      <c r="S37" s="52" t="s">
        <v>14</v>
      </c>
      <c r="T37" s="51" t="s">
        <v>15</v>
      </c>
      <c r="U37" s="51"/>
      <c r="V37" s="51"/>
    </row>
    <row r="38" spans="1:22" ht="15" customHeight="1" x14ac:dyDescent="0.25">
      <c r="A38" t="s">
        <v>405</v>
      </c>
      <c r="B38" t="s">
        <v>411</v>
      </c>
      <c r="C38" t="s">
        <v>980</v>
      </c>
      <c r="D38" t="s">
        <v>412</v>
      </c>
      <c r="E38" t="s">
        <v>408</v>
      </c>
      <c r="F38" t="s">
        <v>223</v>
      </c>
      <c r="G38" s="2">
        <v>31.751885289957499</v>
      </c>
      <c r="H38" s="2">
        <v>31.751885289957499</v>
      </c>
      <c r="I38" s="10" t="s">
        <v>73</v>
      </c>
      <c r="J38" s="50" t="s">
        <v>73</v>
      </c>
      <c r="K38" s="51" t="s">
        <v>1019</v>
      </c>
      <c r="L38" s="52" t="s">
        <v>13</v>
      </c>
      <c r="M38" s="52">
        <v>2024</v>
      </c>
      <c r="N38" s="51"/>
      <c r="O38" s="51"/>
      <c r="P38" s="53">
        <v>87</v>
      </c>
      <c r="Q38" s="53">
        <v>87</v>
      </c>
      <c r="R38" s="53">
        <v>87</v>
      </c>
      <c r="S38" s="52"/>
      <c r="T38" s="51" t="s">
        <v>15</v>
      </c>
      <c r="U38" s="51" t="s">
        <v>901</v>
      </c>
      <c r="V38" s="51"/>
    </row>
    <row r="39" spans="1:22" ht="15" customHeight="1" x14ac:dyDescent="0.25">
      <c r="A39" t="s">
        <v>418</v>
      </c>
      <c r="B39" t="s">
        <v>902</v>
      </c>
      <c r="C39" t="s">
        <v>976</v>
      </c>
      <c r="D39" t="s">
        <v>903</v>
      </c>
      <c r="E39" t="s">
        <v>421</v>
      </c>
      <c r="F39" t="s">
        <v>223</v>
      </c>
      <c r="G39" s="2">
        <v>35</v>
      </c>
      <c r="H39" s="2">
        <v>35</v>
      </c>
      <c r="I39" s="10" t="s">
        <v>898</v>
      </c>
      <c r="J39" s="50" t="s">
        <v>898</v>
      </c>
      <c r="K39" s="51" t="s">
        <v>1020</v>
      </c>
      <c r="L39" s="52" t="s">
        <v>13</v>
      </c>
      <c r="M39" s="52">
        <v>2025</v>
      </c>
      <c r="N39" s="51"/>
      <c r="O39" s="51"/>
      <c r="P39" s="53">
        <v>35</v>
      </c>
      <c r="Q39" s="53">
        <v>35</v>
      </c>
      <c r="R39" s="53">
        <v>35</v>
      </c>
      <c r="S39" s="52">
        <v>2025</v>
      </c>
      <c r="T39" s="51" t="s">
        <v>15</v>
      </c>
      <c r="U39" s="51" t="s">
        <v>901</v>
      </c>
      <c r="V39" s="51"/>
    </row>
    <row r="40" spans="1:22" ht="15" customHeight="1" x14ac:dyDescent="0.25">
      <c r="A40" t="s">
        <v>418</v>
      </c>
      <c r="B40" t="s">
        <v>899</v>
      </c>
      <c r="C40" t="s">
        <v>979</v>
      </c>
      <c r="D40" t="s">
        <v>900</v>
      </c>
      <c r="E40" t="s">
        <v>421</v>
      </c>
      <c r="F40" t="s">
        <v>223</v>
      </c>
      <c r="G40" s="2">
        <v>123</v>
      </c>
      <c r="H40" s="2">
        <v>123</v>
      </c>
      <c r="I40" s="10" t="s">
        <v>898</v>
      </c>
      <c r="J40" s="50" t="s">
        <v>898</v>
      </c>
      <c r="K40" s="51" t="s">
        <v>1021</v>
      </c>
      <c r="L40" s="52" t="s">
        <v>13</v>
      </c>
      <c r="M40" s="52">
        <v>2025</v>
      </c>
      <c r="N40" s="51"/>
      <c r="O40" s="51"/>
      <c r="P40" s="53">
        <v>123</v>
      </c>
      <c r="Q40" s="53">
        <v>123</v>
      </c>
      <c r="R40" s="53">
        <v>123</v>
      </c>
      <c r="S40" s="52">
        <v>2025</v>
      </c>
      <c r="T40" s="51" t="s">
        <v>15</v>
      </c>
      <c r="U40" s="51" t="s">
        <v>901</v>
      </c>
      <c r="V40" s="51"/>
    </row>
    <row r="41" spans="1:22" ht="15" customHeight="1" x14ac:dyDescent="0.25">
      <c r="A41" t="s">
        <v>418</v>
      </c>
      <c r="B41" t="s">
        <v>422</v>
      </c>
      <c r="C41" t="s">
        <v>974</v>
      </c>
      <c r="D41" t="s">
        <v>423</v>
      </c>
      <c r="E41" t="s">
        <v>421</v>
      </c>
      <c r="F41" t="s">
        <v>223</v>
      </c>
      <c r="G41" s="2">
        <v>8</v>
      </c>
      <c r="H41" s="2">
        <v>0</v>
      </c>
      <c r="I41" s="10" t="s">
        <v>904</v>
      </c>
      <c r="J41" s="50" t="s">
        <v>904</v>
      </c>
      <c r="K41" s="51" t="s">
        <v>1022</v>
      </c>
      <c r="L41" s="52" t="s">
        <v>13</v>
      </c>
      <c r="M41" s="52">
        <v>2025</v>
      </c>
      <c r="N41" s="51"/>
      <c r="O41" s="51"/>
      <c r="P41" s="53">
        <v>33</v>
      </c>
      <c r="Q41" s="53">
        <v>33</v>
      </c>
      <c r="R41" s="53">
        <v>33</v>
      </c>
      <c r="S41" s="52">
        <v>2025</v>
      </c>
      <c r="T41" s="51" t="s">
        <v>15</v>
      </c>
      <c r="U41" s="51" t="s">
        <v>901</v>
      </c>
      <c r="V41" s="51"/>
    </row>
    <row r="42" spans="1:22" ht="15" customHeight="1" x14ac:dyDescent="0.25">
      <c r="A42" t="s">
        <v>872</v>
      </c>
      <c r="C42" t="s">
        <v>873</v>
      </c>
      <c r="D42" t="s">
        <v>873</v>
      </c>
      <c r="E42" t="s">
        <v>874</v>
      </c>
      <c r="F42" t="s">
        <v>376</v>
      </c>
      <c r="G42" s="2"/>
      <c r="H42" s="2"/>
      <c r="I42" s="10" t="s">
        <v>144</v>
      </c>
      <c r="J42" s="50" t="s">
        <v>144</v>
      </c>
      <c r="K42" s="51" t="s">
        <v>1023</v>
      </c>
      <c r="L42" s="52" t="s">
        <v>13</v>
      </c>
      <c r="M42" s="52">
        <v>2025</v>
      </c>
      <c r="N42" s="51"/>
      <c r="O42" s="51"/>
      <c r="P42" s="53">
        <v>175</v>
      </c>
      <c r="Q42" s="53">
        <v>175</v>
      </c>
      <c r="R42" s="53">
        <v>175</v>
      </c>
      <c r="S42" s="52">
        <v>2025</v>
      </c>
      <c r="T42" s="51" t="s">
        <v>224</v>
      </c>
      <c r="U42" s="51" t="s">
        <v>876</v>
      </c>
      <c r="V42" s="51"/>
    </row>
    <row r="43" spans="1:22" ht="15" customHeight="1" x14ac:dyDescent="0.25">
      <c r="A43" t="s">
        <v>424</v>
      </c>
      <c r="B43" t="s">
        <v>910</v>
      </c>
      <c r="C43" t="s">
        <v>983</v>
      </c>
      <c r="D43" t="s">
        <v>911</v>
      </c>
      <c r="E43" t="s">
        <v>427</v>
      </c>
      <c r="F43" t="s">
        <v>428</v>
      </c>
      <c r="G43" s="2"/>
      <c r="H43" s="2"/>
      <c r="I43" s="10" t="s">
        <v>912</v>
      </c>
      <c r="J43" s="50" t="s">
        <v>912</v>
      </c>
      <c r="K43" s="51" t="s">
        <v>1024</v>
      </c>
      <c r="L43" s="52" t="s">
        <v>13</v>
      </c>
      <c r="M43" s="52">
        <v>2025</v>
      </c>
      <c r="N43" s="51"/>
      <c r="O43" s="51"/>
      <c r="P43" s="53">
        <v>50</v>
      </c>
      <c r="Q43" s="53">
        <v>50</v>
      </c>
      <c r="R43" s="53">
        <v>50</v>
      </c>
      <c r="S43" s="52">
        <v>2025</v>
      </c>
      <c r="T43" s="51" t="s">
        <v>15</v>
      </c>
      <c r="U43" s="51" t="s">
        <v>917</v>
      </c>
      <c r="V43" s="51"/>
    </row>
    <row r="44" spans="1:22" ht="15" customHeight="1" x14ac:dyDescent="0.25">
      <c r="A44" t="s">
        <v>424</v>
      </c>
      <c r="B44" t="s">
        <v>425</v>
      </c>
      <c r="C44" t="s">
        <v>984</v>
      </c>
      <c r="D44" t="s">
        <v>426</v>
      </c>
      <c r="E44" t="s">
        <v>427</v>
      </c>
      <c r="F44" t="s">
        <v>428</v>
      </c>
      <c r="G44" s="2">
        <v>37.919176645135103</v>
      </c>
      <c r="H44" s="2">
        <v>37.919176645135103</v>
      </c>
      <c r="I44" s="10" t="s">
        <v>75</v>
      </c>
      <c r="J44" s="50" t="s">
        <v>75</v>
      </c>
      <c r="K44" s="51" t="s">
        <v>76</v>
      </c>
      <c r="L44" s="52" t="s">
        <v>13</v>
      </c>
      <c r="M44" s="52">
        <v>2025</v>
      </c>
      <c r="N44" s="51"/>
      <c r="O44" s="51"/>
      <c r="P44" s="53">
        <v>47</v>
      </c>
      <c r="Q44" s="53">
        <v>47</v>
      </c>
      <c r="R44" s="53">
        <v>47</v>
      </c>
      <c r="S44" s="52" t="s">
        <v>14</v>
      </c>
      <c r="T44" s="51" t="s">
        <v>15</v>
      </c>
      <c r="U44" s="51" t="s">
        <v>917</v>
      </c>
      <c r="V44" s="51"/>
    </row>
    <row r="45" spans="1:22" ht="15" customHeight="1" x14ac:dyDescent="0.25">
      <c r="A45" t="s">
        <v>424</v>
      </c>
      <c r="B45" t="s">
        <v>908</v>
      </c>
      <c r="C45" t="s">
        <v>985</v>
      </c>
      <c r="D45" t="s">
        <v>909</v>
      </c>
      <c r="E45" t="s">
        <v>427</v>
      </c>
      <c r="F45" t="s">
        <v>428</v>
      </c>
      <c r="G45" s="2"/>
      <c r="H45" s="2"/>
      <c r="I45" s="10" t="s">
        <v>75</v>
      </c>
      <c r="J45" s="50" t="s">
        <v>75</v>
      </c>
      <c r="K45" s="51" t="s">
        <v>1025</v>
      </c>
      <c r="L45" s="52" t="s">
        <v>13</v>
      </c>
      <c r="M45" s="52">
        <v>2025</v>
      </c>
      <c r="N45" s="51"/>
      <c r="O45" s="51"/>
      <c r="P45" s="53">
        <v>38</v>
      </c>
      <c r="Q45" s="53">
        <v>38</v>
      </c>
      <c r="R45" s="53">
        <v>38</v>
      </c>
      <c r="S45" s="52">
        <v>2025</v>
      </c>
      <c r="T45" s="51" t="s">
        <v>15</v>
      </c>
      <c r="U45" s="51" t="s">
        <v>917</v>
      </c>
      <c r="V45" s="51"/>
    </row>
    <row r="46" spans="1:22" ht="15" customHeight="1" x14ac:dyDescent="0.25">
      <c r="A46" t="s">
        <v>429</v>
      </c>
      <c r="B46" t="s">
        <v>433</v>
      </c>
      <c r="C46" t="s">
        <v>986</v>
      </c>
      <c r="D46" t="s">
        <v>434</v>
      </c>
      <c r="E46" t="s">
        <v>432</v>
      </c>
      <c r="F46" t="s">
        <v>417</v>
      </c>
      <c r="G46" s="2">
        <v>152</v>
      </c>
      <c r="H46" s="2">
        <v>150</v>
      </c>
      <c r="I46" s="10" t="s">
        <v>841</v>
      </c>
      <c r="J46" s="50" t="s">
        <v>841</v>
      </c>
      <c r="K46" s="51" t="s">
        <v>1026</v>
      </c>
      <c r="L46" s="52" t="s">
        <v>13</v>
      </c>
      <c r="M46" s="52">
        <v>2025</v>
      </c>
      <c r="N46" s="51"/>
      <c r="O46" s="51"/>
      <c r="P46" s="53">
        <v>150</v>
      </c>
      <c r="Q46" s="53">
        <v>150</v>
      </c>
      <c r="R46" s="53">
        <v>150</v>
      </c>
      <c r="S46" s="52" t="s">
        <v>14</v>
      </c>
      <c r="T46" s="51" t="s">
        <v>15</v>
      </c>
      <c r="U46" s="51"/>
      <c r="V46" s="51"/>
    </row>
    <row r="47" spans="1:22" ht="15" customHeight="1" x14ac:dyDescent="0.25">
      <c r="A47" t="s">
        <v>455</v>
      </c>
      <c r="B47" t="s">
        <v>456</v>
      </c>
      <c r="C47" t="s">
        <v>877</v>
      </c>
      <c r="D47" t="s">
        <v>457</v>
      </c>
      <c r="E47" t="s">
        <v>458</v>
      </c>
      <c r="F47" t="s">
        <v>332</v>
      </c>
      <c r="G47" s="2">
        <v>162</v>
      </c>
      <c r="H47" s="2">
        <v>150</v>
      </c>
      <c r="I47" s="10" t="s">
        <v>79</v>
      </c>
      <c r="J47" s="50" t="s">
        <v>79</v>
      </c>
      <c r="K47" s="51" t="s">
        <v>1027</v>
      </c>
      <c r="L47" s="52" t="s">
        <v>13</v>
      </c>
      <c r="M47" s="52">
        <v>2024</v>
      </c>
      <c r="N47" s="51"/>
      <c r="O47" s="51"/>
      <c r="P47" s="53">
        <v>162</v>
      </c>
      <c r="Q47" s="53">
        <v>162</v>
      </c>
      <c r="R47" s="53">
        <v>162</v>
      </c>
      <c r="S47" s="52" t="s">
        <v>14</v>
      </c>
      <c r="T47" s="51" t="s">
        <v>15</v>
      </c>
      <c r="U47" s="51"/>
      <c r="V47" s="51"/>
    </row>
    <row r="48" spans="1:22" ht="15" customHeight="1" x14ac:dyDescent="0.25">
      <c r="A48" t="s">
        <v>455</v>
      </c>
      <c r="B48" t="s">
        <v>459</v>
      </c>
      <c r="C48" t="s">
        <v>975</v>
      </c>
      <c r="D48" t="s">
        <v>460</v>
      </c>
      <c r="E48" t="s">
        <v>458</v>
      </c>
      <c r="F48" t="s">
        <v>332</v>
      </c>
      <c r="G48" s="2">
        <v>50</v>
      </c>
      <c r="H48" s="2">
        <v>50</v>
      </c>
      <c r="I48" s="10" t="s">
        <v>461</v>
      </c>
      <c r="J48" s="50" t="s">
        <v>461</v>
      </c>
      <c r="K48" s="51" t="s">
        <v>1028</v>
      </c>
      <c r="L48" s="52" t="s">
        <v>13</v>
      </c>
      <c r="M48" s="52">
        <v>2025</v>
      </c>
      <c r="N48" s="51"/>
      <c r="O48" s="51"/>
      <c r="P48" s="53">
        <v>50</v>
      </c>
      <c r="Q48" s="53">
        <v>50</v>
      </c>
      <c r="R48" s="53">
        <v>50</v>
      </c>
      <c r="S48" s="52" t="s">
        <v>14</v>
      </c>
      <c r="T48" s="51" t="s">
        <v>15</v>
      </c>
      <c r="U48" s="51"/>
      <c r="V48" s="51"/>
    </row>
    <row r="49" spans="1:22" ht="15" customHeight="1" x14ac:dyDescent="0.25">
      <c r="A49" t="s">
        <v>455</v>
      </c>
      <c r="B49" t="s">
        <v>462</v>
      </c>
      <c r="C49" t="s">
        <v>865</v>
      </c>
      <c r="D49" t="s">
        <v>463</v>
      </c>
      <c r="E49" t="s">
        <v>458</v>
      </c>
      <c r="F49" t="s">
        <v>332</v>
      </c>
      <c r="G49" s="2">
        <v>114.585792674109</v>
      </c>
      <c r="H49" s="2">
        <v>114.585792674109</v>
      </c>
      <c r="I49" s="10" t="s">
        <v>81</v>
      </c>
      <c r="J49" s="50" t="s">
        <v>81</v>
      </c>
      <c r="K49" s="51" t="s">
        <v>82</v>
      </c>
      <c r="L49" s="52" t="s">
        <v>13</v>
      </c>
      <c r="M49" s="52">
        <v>2024</v>
      </c>
      <c r="N49" s="51"/>
      <c r="O49" s="51"/>
      <c r="P49" s="53">
        <v>115</v>
      </c>
      <c r="Q49" s="53">
        <v>115</v>
      </c>
      <c r="R49" s="53">
        <v>115</v>
      </c>
      <c r="S49" s="52" t="s">
        <v>14</v>
      </c>
      <c r="T49" s="51" t="s">
        <v>15</v>
      </c>
      <c r="U49" s="51"/>
      <c r="V49" s="51"/>
    </row>
    <row r="50" spans="1:22" ht="15" customHeight="1" x14ac:dyDescent="0.25">
      <c r="A50" t="s">
        <v>464</v>
      </c>
      <c r="B50" t="s">
        <v>473</v>
      </c>
      <c r="C50" t="s">
        <v>979</v>
      </c>
      <c r="D50" t="s">
        <v>474</v>
      </c>
      <c r="E50" t="s">
        <v>467</v>
      </c>
      <c r="F50" t="s">
        <v>353</v>
      </c>
      <c r="G50" s="2">
        <v>152.39969419436599</v>
      </c>
      <c r="H50" s="2">
        <v>150</v>
      </c>
      <c r="I50" s="10" t="s">
        <v>475</v>
      </c>
      <c r="J50" s="50" t="s">
        <v>83</v>
      </c>
      <c r="K50" s="51" t="s">
        <v>1029</v>
      </c>
      <c r="L50" s="52" t="s">
        <v>13</v>
      </c>
      <c r="M50" s="52">
        <v>2024</v>
      </c>
      <c r="N50" s="51"/>
      <c r="O50" s="51"/>
      <c r="P50" s="56">
        <v>152.39969419436599</v>
      </c>
      <c r="Q50" s="53">
        <v>152</v>
      </c>
      <c r="R50" s="53">
        <v>152</v>
      </c>
      <c r="S50" s="52">
        <v>2024</v>
      </c>
      <c r="T50" s="51" t="s">
        <v>15</v>
      </c>
      <c r="U50" s="51" t="s">
        <v>763</v>
      </c>
      <c r="V50" s="51"/>
    </row>
    <row r="51" spans="1:22" ht="15" customHeight="1" x14ac:dyDescent="0.25">
      <c r="A51" t="s">
        <v>496</v>
      </c>
      <c r="B51" t="s">
        <v>906</v>
      </c>
      <c r="C51" t="s">
        <v>978</v>
      </c>
      <c r="D51" t="s">
        <v>905</v>
      </c>
      <c r="E51" t="s">
        <v>499</v>
      </c>
      <c r="F51" t="s">
        <v>223</v>
      </c>
      <c r="G51" s="2">
        <v>145</v>
      </c>
      <c r="H51" s="2">
        <v>145</v>
      </c>
      <c r="I51" s="10" t="s">
        <v>92</v>
      </c>
      <c r="J51" s="50" t="s">
        <v>92</v>
      </c>
      <c r="K51" s="51" t="s">
        <v>1030</v>
      </c>
      <c r="L51" s="52" t="s">
        <v>13</v>
      </c>
      <c r="M51" s="52">
        <v>2024</v>
      </c>
      <c r="N51" s="51"/>
      <c r="O51" s="51"/>
      <c r="P51" s="53">
        <v>145</v>
      </c>
      <c r="Q51" s="53">
        <v>145</v>
      </c>
      <c r="R51" s="53">
        <v>145</v>
      </c>
      <c r="S51" s="52">
        <v>2024</v>
      </c>
      <c r="T51" s="51" t="s">
        <v>15</v>
      </c>
      <c r="U51" s="51" t="s">
        <v>901</v>
      </c>
      <c r="V51" s="51"/>
    </row>
    <row r="52" spans="1:22" ht="15" customHeight="1" x14ac:dyDescent="0.25">
      <c r="A52" t="s">
        <v>508</v>
      </c>
      <c r="B52" t="s">
        <v>509</v>
      </c>
      <c r="C52" t="s">
        <v>971</v>
      </c>
      <c r="D52" t="s">
        <v>510</v>
      </c>
      <c r="E52" t="s">
        <v>511</v>
      </c>
      <c r="F52" t="s">
        <v>283</v>
      </c>
      <c r="G52" s="2">
        <v>19</v>
      </c>
      <c r="H52" s="2">
        <v>19</v>
      </c>
      <c r="I52" s="10" t="s">
        <v>103</v>
      </c>
      <c r="J52" s="50" t="s">
        <v>103</v>
      </c>
      <c r="K52" s="51" t="s">
        <v>104</v>
      </c>
      <c r="L52" s="52" t="s">
        <v>803</v>
      </c>
      <c r="M52" s="52">
        <v>2024</v>
      </c>
      <c r="N52" s="51"/>
      <c r="O52" s="51"/>
      <c r="P52" s="53">
        <v>133</v>
      </c>
      <c r="Q52" s="53">
        <v>133</v>
      </c>
      <c r="R52" s="53">
        <v>133</v>
      </c>
      <c r="S52" s="52" t="s">
        <v>14</v>
      </c>
      <c r="T52" s="51" t="s">
        <v>224</v>
      </c>
      <c r="U52" s="51" t="s">
        <v>802</v>
      </c>
      <c r="V52" s="51"/>
    </row>
    <row r="53" spans="1:22" ht="15" customHeight="1" x14ac:dyDescent="0.25">
      <c r="A53" t="s">
        <v>508</v>
      </c>
      <c r="B53" t="s">
        <v>512</v>
      </c>
      <c r="C53" t="s">
        <v>873</v>
      </c>
      <c r="D53" t="s">
        <v>513</v>
      </c>
      <c r="E53" t="s">
        <v>511</v>
      </c>
      <c r="F53" t="s">
        <v>283</v>
      </c>
      <c r="G53" s="2">
        <v>125.88081173351701</v>
      </c>
      <c r="H53" s="2">
        <v>125.88081173351701</v>
      </c>
      <c r="I53" s="10" t="s">
        <v>805</v>
      </c>
      <c r="J53" s="50" t="s">
        <v>805</v>
      </c>
      <c r="K53" s="51" t="s">
        <v>1031</v>
      </c>
      <c r="L53" s="52" t="s">
        <v>803</v>
      </c>
      <c r="M53" s="52">
        <v>2024</v>
      </c>
      <c r="N53" s="51"/>
      <c r="O53" s="51"/>
      <c r="P53" s="53">
        <v>240</v>
      </c>
      <c r="Q53" s="53">
        <v>240</v>
      </c>
      <c r="R53" s="53">
        <v>240</v>
      </c>
      <c r="S53" s="52" t="s">
        <v>14</v>
      </c>
      <c r="T53" s="51" t="s">
        <v>224</v>
      </c>
      <c r="U53" s="51" t="s">
        <v>802</v>
      </c>
      <c r="V53" s="51"/>
    </row>
    <row r="54" spans="1:22" ht="15" customHeight="1" x14ac:dyDescent="0.25">
      <c r="A54" t="s">
        <v>508</v>
      </c>
      <c r="B54" t="s">
        <v>514</v>
      </c>
      <c r="C54" t="s">
        <v>976</v>
      </c>
      <c r="D54" t="s">
        <v>515</v>
      </c>
      <c r="E54" t="s">
        <v>511</v>
      </c>
      <c r="F54" t="s">
        <v>283</v>
      </c>
      <c r="G54" s="2">
        <v>114.09730994174301</v>
      </c>
      <c r="H54" s="2">
        <v>114.09730994174301</v>
      </c>
      <c r="I54" s="10" t="s">
        <v>806</v>
      </c>
      <c r="J54" s="50" t="s">
        <v>806</v>
      </c>
      <c r="K54" s="51" t="s">
        <v>106</v>
      </c>
      <c r="L54" s="52" t="s">
        <v>13</v>
      </c>
      <c r="M54" s="52">
        <v>2024</v>
      </c>
      <c r="N54" s="51"/>
      <c r="O54" s="51"/>
      <c r="P54" s="53">
        <v>193</v>
      </c>
      <c r="Q54" s="53">
        <v>193</v>
      </c>
      <c r="R54" s="53">
        <v>193</v>
      </c>
      <c r="S54" s="52" t="s">
        <v>14</v>
      </c>
      <c r="T54" s="51" t="s">
        <v>224</v>
      </c>
      <c r="U54" s="51" t="s">
        <v>802</v>
      </c>
      <c r="V54" s="51"/>
    </row>
    <row r="55" spans="1:22" ht="15" customHeight="1" x14ac:dyDescent="0.25">
      <c r="A55" t="s">
        <v>508</v>
      </c>
      <c r="B55" t="s">
        <v>516</v>
      </c>
      <c r="C55" t="s">
        <v>979</v>
      </c>
      <c r="D55" t="s">
        <v>517</v>
      </c>
      <c r="E55" t="s">
        <v>511</v>
      </c>
      <c r="F55" t="s">
        <v>283</v>
      </c>
      <c r="G55" s="2">
        <v>191.83846031077599</v>
      </c>
      <c r="H55" s="2">
        <v>150</v>
      </c>
      <c r="I55" s="10" t="s">
        <v>157</v>
      </c>
      <c r="J55" s="50" t="s">
        <v>157</v>
      </c>
      <c r="K55" s="51" t="s">
        <v>1032</v>
      </c>
      <c r="L55" s="52" t="s">
        <v>803</v>
      </c>
      <c r="M55" s="52">
        <v>2024</v>
      </c>
      <c r="N55" s="51"/>
      <c r="O55" s="51"/>
      <c r="P55" s="53">
        <v>249</v>
      </c>
      <c r="Q55" s="53">
        <v>249</v>
      </c>
      <c r="R55" s="53">
        <v>249</v>
      </c>
      <c r="S55" s="52" t="s">
        <v>14</v>
      </c>
      <c r="T55" s="51" t="s">
        <v>224</v>
      </c>
      <c r="U55" s="51" t="s">
        <v>802</v>
      </c>
      <c r="V55" s="51"/>
    </row>
    <row r="56" spans="1:22" ht="15" customHeight="1" x14ac:dyDescent="0.25">
      <c r="A56" t="s">
        <v>524</v>
      </c>
      <c r="B56" t="s">
        <v>525</v>
      </c>
      <c r="C56" t="s">
        <v>978</v>
      </c>
      <c r="D56" t="s">
        <v>526</v>
      </c>
      <c r="E56" t="s">
        <v>527</v>
      </c>
      <c r="F56" t="s">
        <v>218</v>
      </c>
      <c r="G56" s="2">
        <v>66.540425564186805</v>
      </c>
      <c r="H56" s="2">
        <v>66.540425564186805</v>
      </c>
      <c r="I56" s="10" t="s">
        <v>107</v>
      </c>
      <c r="J56" s="50" t="s">
        <v>107</v>
      </c>
      <c r="K56" s="51" t="s">
        <v>1033</v>
      </c>
      <c r="L56" s="52" t="s">
        <v>13</v>
      </c>
      <c r="M56" s="52">
        <v>2024</v>
      </c>
      <c r="N56" s="51"/>
      <c r="O56" s="51"/>
      <c r="P56" s="53">
        <v>67</v>
      </c>
      <c r="Q56" s="53">
        <v>67</v>
      </c>
      <c r="R56" s="53">
        <v>67</v>
      </c>
      <c r="S56" s="52" t="s">
        <v>14</v>
      </c>
      <c r="T56" s="51" t="s">
        <v>15</v>
      </c>
      <c r="U56" s="51"/>
      <c r="V56" s="51"/>
    </row>
    <row r="57" spans="1:22" ht="15" customHeight="1" x14ac:dyDescent="0.25">
      <c r="A57" t="s">
        <v>524</v>
      </c>
      <c r="B57" t="s">
        <v>528</v>
      </c>
      <c r="C57" t="s">
        <v>877</v>
      </c>
      <c r="D57" t="s">
        <v>529</v>
      </c>
      <c r="E57" t="s">
        <v>527</v>
      </c>
      <c r="F57" t="s">
        <v>218</v>
      </c>
      <c r="G57" s="2">
        <v>53</v>
      </c>
      <c r="H57" s="2">
        <v>53</v>
      </c>
      <c r="I57" s="10" t="s">
        <v>107</v>
      </c>
      <c r="J57" s="50" t="s">
        <v>107</v>
      </c>
      <c r="K57" s="51" t="s">
        <v>1034</v>
      </c>
      <c r="L57" s="52" t="s">
        <v>13</v>
      </c>
      <c r="M57" s="52">
        <v>2024</v>
      </c>
      <c r="N57" s="51"/>
      <c r="O57" s="51"/>
      <c r="P57" s="53">
        <v>53</v>
      </c>
      <c r="Q57" s="53">
        <v>53</v>
      </c>
      <c r="R57" s="53">
        <v>53</v>
      </c>
      <c r="S57" s="52" t="s">
        <v>14</v>
      </c>
      <c r="T57" s="51" t="s">
        <v>15</v>
      </c>
      <c r="U57" s="51"/>
      <c r="V57" s="51"/>
    </row>
    <row r="58" spans="1:22" ht="15" customHeight="1" x14ac:dyDescent="0.25">
      <c r="A58" t="s">
        <v>524</v>
      </c>
      <c r="B58" t="s">
        <v>530</v>
      </c>
      <c r="C58" t="s">
        <v>878</v>
      </c>
      <c r="D58" t="s">
        <v>531</v>
      </c>
      <c r="E58" t="s">
        <v>527</v>
      </c>
      <c r="F58" t="s">
        <v>218</v>
      </c>
      <c r="G58" s="2">
        <v>26</v>
      </c>
      <c r="H58" s="2">
        <v>26</v>
      </c>
      <c r="I58" s="10" t="s">
        <v>64</v>
      </c>
      <c r="J58" s="50" t="s">
        <v>64</v>
      </c>
      <c r="K58" s="51" t="s">
        <v>110</v>
      </c>
      <c r="L58" s="52" t="s">
        <v>13</v>
      </c>
      <c r="M58" s="52">
        <v>2024</v>
      </c>
      <c r="N58" s="51"/>
      <c r="O58" s="51"/>
      <c r="P58" s="53">
        <v>26</v>
      </c>
      <c r="Q58" s="53">
        <v>26</v>
      </c>
      <c r="R58" s="53">
        <v>26</v>
      </c>
      <c r="S58" s="52" t="s">
        <v>14</v>
      </c>
      <c r="T58" s="51" t="s">
        <v>15</v>
      </c>
      <c r="U58" s="51"/>
      <c r="V58" s="51"/>
    </row>
    <row r="59" spans="1:22" ht="15" customHeight="1" x14ac:dyDescent="0.25">
      <c r="A59" t="s">
        <v>540</v>
      </c>
      <c r="B59" t="s">
        <v>541</v>
      </c>
      <c r="C59" t="s">
        <v>971</v>
      </c>
      <c r="D59" t="s">
        <v>542</v>
      </c>
      <c r="E59" t="s">
        <v>543</v>
      </c>
      <c r="F59" t="s">
        <v>544</v>
      </c>
      <c r="G59" s="2">
        <v>100.218448363847</v>
      </c>
      <c r="H59" s="2">
        <v>100.218448363847</v>
      </c>
      <c r="I59" s="10" t="s">
        <v>122</v>
      </c>
      <c r="J59" s="50" t="s">
        <v>122</v>
      </c>
      <c r="K59" s="51" t="s">
        <v>123</v>
      </c>
      <c r="L59" s="52" t="s">
        <v>13</v>
      </c>
      <c r="M59" s="52">
        <v>2024</v>
      </c>
      <c r="N59" s="51"/>
      <c r="O59" s="51"/>
      <c r="P59" s="53">
        <v>100</v>
      </c>
      <c r="Q59" s="53">
        <v>100</v>
      </c>
      <c r="R59" s="53">
        <v>100</v>
      </c>
      <c r="S59" s="52" t="s">
        <v>14</v>
      </c>
      <c r="T59" s="51" t="s">
        <v>224</v>
      </c>
      <c r="U59" s="51" t="s">
        <v>954</v>
      </c>
      <c r="V59" s="51"/>
    </row>
    <row r="60" spans="1:22" ht="15" customHeight="1" x14ac:dyDescent="0.25">
      <c r="A60" t="s">
        <v>549</v>
      </c>
      <c r="B60" t="s">
        <v>550</v>
      </c>
      <c r="C60" t="s">
        <v>877</v>
      </c>
      <c r="D60" t="s">
        <v>551</v>
      </c>
      <c r="E60" t="s">
        <v>552</v>
      </c>
      <c r="F60" t="s">
        <v>553</v>
      </c>
      <c r="G60" s="2">
        <v>64.139966831345902</v>
      </c>
      <c r="H60" s="2">
        <v>64.139966831345902</v>
      </c>
      <c r="I60" s="10" t="s">
        <v>554</v>
      </c>
      <c r="J60" s="50" t="s">
        <v>554</v>
      </c>
      <c r="K60" s="51" t="s">
        <v>1035</v>
      </c>
      <c r="L60" s="52" t="s">
        <v>13</v>
      </c>
      <c r="M60" s="52">
        <v>2024</v>
      </c>
      <c r="N60" s="51"/>
      <c r="O60" s="51"/>
      <c r="P60" s="53">
        <v>64</v>
      </c>
      <c r="Q60" s="53">
        <v>64</v>
      </c>
      <c r="R60" s="53">
        <v>64</v>
      </c>
      <c r="S60" s="52" t="s">
        <v>14</v>
      </c>
      <c r="T60" s="51" t="s">
        <v>224</v>
      </c>
      <c r="U60" s="51"/>
      <c r="V60" s="51"/>
    </row>
    <row r="61" spans="1:22" ht="15" customHeight="1" x14ac:dyDescent="0.25">
      <c r="A61" t="s">
        <v>565</v>
      </c>
      <c r="B61" t="s">
        <v>914</v>
      </c>
      <c r="C61" t="s">
        <v>983</v>
      </c>
      <c r="D61" t="s">
        <v>915</v>
      </c>
      <c r="E61" t="s">
        <v>568</v>
      </c>
      <c r="F61" t="s">
        <v>381</v>
      </c>
      <c r="G61" s="2"/>
      <c r="H61" s="2"/>
      <c r="I61" s="10" t="s">
        <v>916</v>
      </c>
      <c r="J61" s="50" t="s">
        <v>916</v>
      </c>
      <c r="K61" s="51" t="s">
        <v>1036</v>
      </c>
      <c r="L61" s="52" t="s">
        <v>13</v>
      </c>
      <c r="M61" s="52">
        <v>2025</v>
      </c>
      <c r="N61" s="51"/>
      <c r="O61" s="51"/>
      <c r="P61" s="53">
        <v>26</v>
      </c>
      <c r="Q61" s="53">
        <v>26</v>
      </c>
      <c r="R61" s="53">
        <v>26</v>
      </c>
      <c r="S61" s="52"/>
      <c r="T61" s="51" t="s">
        <v>15</v>
      </c>
      <c r="U61" s="51" t="s">
        <v>917</v>
      </c>
      <c r="V61" s="51"/>
    </row>
    <row r="62" spans="1:22" ht="15" customHeight="1" x14ac:dyDescent="0.25">
      <c r="A62" s="37" t="s">
        <v>828</v>
      </c>
      <c r="B62" s="37" t="s">
        <v>829</v>
      </c>
      <c r="C62" t="s">
        <v>987</v>
      </c>
      <c r="D62" s="37" t="s">
        <v>845</v>
      </c>
      <c r="E62" s="37" t="s">
        <v>830</v>
      </c>
      <c r="F62" s="37" t="s">
        <v>341</v>
      </c>
      <c r="G62" s="39"/>
      <c r="H62" s="37"/>
      <c r="I62" s="10" t="s">
        <v>846</v>
      </c>
      <c r="J62" s="50" t="s">
        <v>1081</v>
      </c>
      <c r="K62" s="51" t="s">
        <v>1037</v>
      </c>
      <c r="L62" s="57" t="s">
        <v>13</v>
      </c>
      <c r="M62" s="57">
        <v>2025</v>
      </c>
      <c r="N62" s="58"/>
      <c r="O62" s="58"/>
      <c r="P62" s="59">
        <v>53</v>
      </c>
      <c r="Q62" s="53">
        <v>53</v>
      </c>
      <c r="R62" s="53">
        <v>53</v>
      </c>
      <c r="S62" s="57">
        <v>2025</v>
      </c>
      <c r="T62" s="58" t="s">
        <v>15</v>
      </c>
      <c r="U62" s="58" t="s">
        <v>763</v>
      </c>
      <c r="V62" s="58" t="s">
        <v>818</v>
      </c>
    </row>
    <row r="63" spans="1:22" ht="15" customHeight="1" x14ac:dyDescent="0.25">
      <c r="A63" t="s">
        <v>569</v>
      </c>
      <c r="B63" t="s">
        <v>574</v>
      </c>
      <c r="C63" t="s">
        <v>987</v>
      </c>
      <c r="D63" t="s">
        <v>575</v>
      </c>
      <c r="E63" t="s">
        <v>572</v>
      </c>
      <c r="F63" t="s">
        <v>573</v>
      </c>
      <c r="G63" s="2">
        <v>69.6293058195795</v>
      </c>
      <c r="H63" s="2">
        <v>69.6293058195795</v>
      </c>
      <c r="I63" s="10" t="s">
        <v>138</v>
      </c>
      <c r="J63" s="50" t="s">
        <v>138</v>
      </c>
      <c r="K63" s="51" t="s">
        <v>1038</v>
      </c>
      <c r="L63" s="52" t="s">
        <v>13</v>
      </c>
      <c r="M63" s="52">
        <v>2025</v>
      </c>
      <c r="N63" s="51"/>
      <c r="O63" s="51"/>
      <c r="P63" s="53">
        <v>31</v>
      </c>
      <c r="Q63" s="53">
        <v>31</v>
      </c>
      <c r="R63" s="53">
        <v>31</v>
      </c>
      <c r="S63" s="52">
        <v>2025</v>
      </c>
      <c r="T63" s="51" t="s">
        <v>15</v>
      </c>
      <c r="U63" s="51" t="s">
        <v>901</v>
      </c>
      <c r="V63" s="51"/>
    </row>
    <row r="64" spans="1:22" ht="15" customHeight="1" x14ac:dyDescent="0.25">
      <c r="A64" t="s">
        <v>569</v>
      </c>
      <c r="B64" t="s">
        <v>576</v>
      </c>
      <c r="C64" t="s">
        <v>873</v>
      </c>
      <c r="D64" t="s">
        <v>577</v>
      </c>
      <c r="E64" t="s">
        <v>572</v>
      </c>
      <c r="F64" t="s">
        <v>573</v>
      </c>
      <c r="G64" s="2">
        <v>110.31172920714801</v>
      </c>
      <c r="H64" s="2">
        <v>110.31172920714801</v>
      </c>
      <c r="I64" s="10" t="s">
        <v>136</v>
      </c>
      <c r="J64" s="50" t="s">
        <v>136</v>
      </c>
      <c r="K64" s="51" t="s">
        <v>1039</v>
      </c>
      <c r="L64" s="52" t="s">
        <v>13</v>
      </c>
      <c r="M64" s="52">
        <v>2024</v>
      </c>
      <c r="N64" s="51"/>
      <c r="O64" s="51"/>
      <c r="P64" s="53">
        <v>109</v>
      </c>
      <c r="Q64" s="53">
        <v>109</v>
      </c>
      <c r="R64" s="53">
        <v>109</v>
      </c>
      <c r="S64" s="52"/>
      <c r="T64" s="51" t="s">
        <v>15</v>
      </c>
      <c r="U64" s="51" t="s">
        <v>901</v>
      </c>
      <c r="V64" s="51"/>
    </row>
    <row r="65" spans="1:22" ht="15" customHeight="1" x14ac:dyDescent="0.25">
      <c r="A65" t="s">
        <v>569</v>
      </c>
      <c r="B65" t="s">
        <v>578</v>
      </c>
      <c r="C65" t="s">
        <v>988</v>
      </c>
      <c r="D65" t="s">
        <v>579</v>
      </c>
      <c r="E65" t="s">
        <v>572</v>
      </c>
      <c r="F65" t="s">
        <v>573</v>
      </c>
      <c r="G65" s="2">
        <v>257.06930432798902</v>
      </c>
      <c r="H65" s="2">
        <v>150</v>
      </c>
      <c r="I65" s="10" t="s">
        <v>913</v>
      </c>
      <c r="J65" s="50" t="s">
        <v>913</v>
      </c>
      <c r="K65" s="51" t="s">
        <v>1040</v>
      </c>
      <c r="L65" s="52" t="s">
        <v>13</v>
      </c>
      <c r="M65" s="52">
        <v>2025</v>
      </c>
      <c r="N65" s="51"/>
      <c r="O65" s="51"/>
      <c r="P65" s="53">
        <v>124</v>
      </c>
      <c r="Q65" s="53">
        <v>124</v>
      </c>
      <c r="R65" s="53">
        <v>124</v>
      </c>
      <c r="S65" s="52">
        <v>2025</v>
      </c>
      <c r="T65" s="51" t="s">
        <v>15</v>
      </c>
      <c r="U65" s="51" t="s">
        <v>901</v>
      </c>
      <c r="V65" s="51"/>
    </row>
    <row r="66" spans="1:22" ht="15" customHeight="1" x14ac:dyDescent="0.25">
      <c r="A66" t="s">
        <v>569</v>
      </c>
      <c r="B66" t="s">
        <v>580</v>
      </c>
      <c r="C66" t="s">
        <v>863</v>
      </c>
      <c r="D66" t="s">
        <v>581</v>
      </c>
      <c r="E66" t="s">
        <v>572</v>
      </c>
      <c r="F66" t="s">
        <v>573</v>
      </c>
      <c r="G66" s="2">
        <v>6.49780265816214</v>
      </c>
      <c r="H66" s="2">
        <v>0</v>
      </c>
      <c r="I66" s="10" t="s">
        <v>138</v>
      </c>
      <c r="J66" s="50" t="s">
        <v>138</v>
      </c>
      <c r="K66" s="51" t="s">
        <v>1041</v>
      </c>
      <c r="L66" s="52" t="s">
        <v>13</v>
      </c>
      <c r="M66" s="52">
        <v>2025</v>
      </c>
      <c r="N66" s="51"/>
      <c r="O66" s="51"/>
      <c r="P66" s="53">
        <v>183</v>
      </c>
      <c r="Q66" s="53">
        <v>183</v>
      </c>
      <c r="R66" s="53">
        <v>183</v>
      </c>
      <c r="S66" s="52">
        <v>2025</v>
      </c>
      <c r="T66" s="51" t="s">
        <v>15</v>
      </c>
      <c r="U66" s="51" t="s">
        <v>901</v>
      </c>
      <c r="V66" s="51"/>
    </row>
    <row r="67" spans="1:22" ht="15" customHeight="1" x14ac:dyDescent="0.25">
      <c r="A67" t="s">
        <v>586</v>
      </c>
      <c r="B67" t="s">
        <v>587</v>
      </c>
      <c r="C67" t="s">
        <v>867</v>
      </c>
      <c r="D67" t="s">
        <v>588</v>
      </c>
      <c r="E67" t="s">
        <v>589</v>
      </c>
      <c r="F67" t="s">
        <v>212</v>
      </c>
      <c r="G67" s="2">
        <v>122.671817768731</v>
      </c>
      <c r="H67" s="2">
        <v>122.671817768731</v>
      </c>
      <c r="I67" s="10" t="s">
        <v>140</v>
      </c>
      <c r="J67" s="50" t="s">
        <v>140</v>
      </c>
      <c r="K67" s="51" t="s">
        <v>141</v>
      </c>
      <c r="L67" s="52" t="s">
        <v>13</v>
      </c>
      <c r="M67" s="52">
        <v>2024</v>
      </c>
      <c r="N67" s="51"/>
      <c r="O67" s="51"/>
      <c r="P67" s="53">
        <v>26</v>
      </c>
      <c r="Q67" s="53">
        <v>26</v>
      </c>
      <c r="R67" s="53">
        <v>26</v>
      </c>
      <c r="S67" s="52" t="s">
        <v>14</v>
      </c>
      <c r="T67" s="51" t="s">
        <v>15</v>
      </c>
      <c r="U67" s="51" t="s">
        <v>947</v>
      </c>
      <c r="V67" s="51"/>
    </row>
    <row r="68" spans="1:22" ht="15" customHeight="1" x14ac:dyDescent="0.25">
      <c r="A68" t="s">
        <v>592</v>
      </c>
      <c r="B68" t="s">
        <v>593</v>
      </c>
      <c r="C68" t="s">
        <v>988</v>
      </c>
      <c r="D68" t="s">
        <v>594</v>
      </c>
      <c r="E68" t="s">
        <v>595</v>
      </c>
      <c r="F68" t="s">
        <v>332</v>
      </c>
      <c r="G68" s="2">
        <v>93</v>
      </c>
      <c r="H68" s="2">
        <v>93</v>
      </c>
      <c r="I68" s="10" t="s">
        <v>41</v>
      </c>
      <c r="J68" s="50" t="s">
        <v>41</v>
      </c>
      <c r="K68" s="51" t="s">
        <v>1042</v>
      </c>
      <c r="L68" s="52" t="s">
        <v>13</v>
      </c>
      <c r="M68" s="52">
        <v>2025</v>
      </c>
      <c r="N68" s="51"/>
      <c r="O68" s="51"/>
      <c r="P68" s="53">
        <v>93</v>
      </c>
      <c r="Q68" s="53">
        <v>93</v>
      </c>
      <c r="R68" s="53">
        <v>93</v>
      </c>
      <c r="S68" s="52" t="s">
        <v>14</v>
      </c>
      <c r="T68" s="51" t="s">
        <v>15</v>
      </c>
      <c r="U68" s="51"/>
      <c r="V68" s="51"/>
    </row>
    <row r="69" spans="1:22" ht="15" customHeight="1" x14ac:dyDescent="0.25">
      <c r="A69" t="s">
        <v>596</v>
      </c>
      <c r="C69" t="s">
        <v>877</v>
      </c>
      <c r="D69" t="s">
        <v>877</v>
      </c>
      <c r="E69" t="s">
        <v>599</v>
      </c>
      <c r="F69" t="s">
        <v>376</v>
      </c>
      <c r="G69" s="2"/>
      <c r="H69" s="2"/>
      <c r="I69" s="10" t="s">
        <v>144</v>
      </c>
      <c r="J69" s="50" t="s">
        <v>144</v>
      </c>
      <c r="K69" s="51" t="s">
        <v>1043</v>
      </c>
      <c r="L69" s="52" t="s">
        <v>13</v>
      </c>
      <c r="M69" s="52">
        <v>2025</v>
      </c>
      <c r="N69" s="51"/>
      <c r="O69" s="51"/>
      <c r="P69" s="53">
        <v>88</v>
      </c>
      <c r="Q69" s="53">
        <v>88</v>
      </c>
      <c r="R69" s="53">
        <v>88</v>
      </c>
      <c r="S69" s="52">
        <v>2025</v>
      </c>
      <c r="T69" s="51" t="s">
        <v>224</v>
      </c>
      <c r="U69" s="51" t="s">
        <v>876</v>
      </c>
      <c r="V69" s="51"/>
    </row>
    <row r="70" spans="1:22" ht="15" customHeight="1" x14ac:dyDescent="0.25">
      <c r="A70" t="s">
        <v>596</v>
      </c>
      <c r="C70" t="s">
        <v>878</v>
      </c>
      <c r="D70" t="s">
        <v>878</v>
      </c>
      <c r="E70" t="s">
        <v>599</v>
      </c>
      <c r="F70" t="s">
        <v>376</v>
      </c>
      <c r="G70" s="2"/>
      <c r="H70" s="2"/>
      <c r="I70" s="10" t="s">
        <v>144</v>
      </c>
      <c r="J70" s="50" t="s">
        <v>144</v>
      </c>
      <c r="K70" s="51" t="s">
        <v>1044</v>
      </c>
      <c r="L70" s="52" t="s">
        <v>13</v>
      </c>
      <c r="M70" s="52">
        <v>2025</v>
      </c>
      <c r="N70" s="51"/>
      <c r="O70" s="51"/>
      <c r="P70" s="53">
        <v>121</v>
      </c>
      <c r="Q70" s="53">
        <v>121</v>
      </c>
      <c r="R70" s="53">
        <v>121</v>
      </c>
      <c r="S70" s="52">
        <v>2025</v>
      </c>
      <c r="T70" s="51" t="s">
        <v>224</v>
      </c>
      <c r="U70" s="51" t="s">
        <v>876</v>
      </c>
      <c r="V70" s="51"/>
    </row>
    <row r="71" spans="1:22" ht="15" customHeight="1" x14ac:dyDescent="0.25">
      <c r="A71" t="s">
        <v>604</v>
      </c>
      <c r="B71" t="s">
        <v>605</v>
      </c>
      <c r="C71" t="s">
        <v>974</v>
      </c>
      <c r="D71" t="s">
        <v>606</v>
      </c>
      <c r="E71" t="s">
        <v>607</v>
      </c>
      <c r="F71" t="s">
        <v>341</v>
      </c>
      <c r="G71" s="2">
        <v>45.801583343117301</v>
      </c>
      <c r="H71" s="2">
        <v>45.801583343117301</v>
      </c>
      <c r="I71" s="10" t="s">
        <v>608</v>
      </c>
      <c r="J71" s="50" t="s">
        <v>1082</v>
      </c>
      <c r="K71" s="51" t="s">
        <v>1045</v>
      </c>
      <c r="L71" s="52" t="s">
        <v>13</v>
      </c>
      <c r="M71" s="52">
        <v>2025</v>
      </c>
      <c r="N71" s="51"/>
      <c r="O71" s="51"/>
      <c r="P71" s="56">
        <v>46</v>
      </c>
      <c r="Q71" s="53">
        <v>46</v>
      </c>
      <c r="R71" s="53">
        <v>46</v>
      </c>
      <c r="S71" s="52">
        <v>2025</v>
      </c>
      <c r="T71" s="51" t="s">
        <v>15</v>
      </c>
      <c r="U71" s="51" t="s">
        <v>849</v>
      </c>
      <c r="V71" s="51"/>
    </row>
    <row r="72" spans="1:22" ht="15" customHeight="1" x14ac:dyDescent="0.25">
      <c r="A72" t="s">
        <v>615</v>
      </c>
      <c r="B72" t="s">
        <v>616</v>
      </c>
      <c r="C72" t="s">
        <v>878</v>
      </c>
      <c r="D72" t="s">
        <v>617</v>
      </c>
      <c r="E72" t="s">
        <v>618</v>
      </c>
      <c r="F72" t="s">
        <v>553</v>
      </c>
      <c r="G72" s="2">
        <v>180</v>
      </c>
      <c r="H72" s="2">
        <v>150</v>
      </c>
      <c r="I72" s="10" t="s">
        <v>619</v>
      </c>
      <c r="J72" s="50" t="s">
        <v>619</v>
      </c>
      <c r="K72" s="51" t="s">
        <v>153</v>
      </c>
      <c r="L72" s="52" t="s">
        <v>13</v>
      </c>
      <c r="M72" s="52">
        <v>2024</v>
      </c>
      <c r="N72" s="51"/>
      <c r="O72" s="51"/>
      <c r="P72" s="53">
        <v>180</v>
      </c>
      <c r="Q72" s="53">
        <v>180</v>
      </c>
      <c r="R72" s="53">
        <v>180</v>
      </c>
      <c r="S72" s="52" t="s">
        <v>14</v>
      </c>
      <c r="T72" s="51" t="s">
        <v>15</v>
      </c>
      <c r="U72" s="51"/>
      <c r="V72" s="51"/>
    </row>
    <row r="73" spans="1:22" ht="15" customHeight="1" x14ac:dyDescent="0.25">
      <c r="A73" t="s">
        <v>620</v>
      </c>
      <c r="B73" t="s">
        <v>918</v>
      </c>
      <c r="C73" t="s">
        <v>873</v>
      </c>
      <c r="D73" t="s">
        <v>919</v>
      </c>
      <c r="E73" t="s">
        <v>623</v>
      </c>
      <c r="F73" t="s">
        <v>573</v>
      </c>
      <c r="G73" s="2"/>
      <c r="H73" s="2"/>
      <c r="I73" s="10" t="s">
        <v>920</v>
      </c>
      <c r="J73" s="50" t="s">
        <v>920</v>
      </c>
      <c r="K73" s="51" t="s">
        <v>1046</v>
      </c>
      <c r="L73" s="52" t="s">
        <v>13</v>
      </c>
      <c r="M73" s="52">
        <v>2025</v>
      </c>
      <c r="N73" s="51"/>
      <c r="O73" s="51"/>
      <c r="P73" s="53">
        <v>20</v>
      </c>
      <c r="Q73" s="53">
        <v>20</v>
      </c>
      <c r="R73" s="53">
        <v>20</v>
      </c>
      <c r="S73" s="52">
        <v>2025</v>
      </c>
      <c r="T73" s="51" t="s">
        <v>15</v>
      </c>
      <c r="U73" s="51" t="s">
        <v>901</v>
      </c>
      <c r="V73" s="51"/>
    </row>
    <row r="74" spans="1:22" ht="15" customHeight="1" x14ac:dyDescent="0.25">
      <c r="A74" t="s">
        <v>634</v>
      </c>
      <c r="B74" t="s">
        <v>635</v>
      </c>
      <c r="C74" t="s">
        <v>976</v>
      </c>
      <c r="D74" t="s">
        <v>636</v>
      </c>
      <c r="E74" t="s">
        <v>637</v>
      </c>
      <c r="F74" t="s">
        <v>278</v>
      </c>
      <c r="G74" s="2">
        <v>78.497012090376799</v>
      </c>
      <c r="H74" s="2">
        <v>78.497012090376799</v>
      </c>
      <c r="I74" s="10" t="s">
        <v>154</v>
      </c>
      <c r="J74" s="50" t="s">
        <v>154</v>
      </c>
      <c r="K74" s="51" t="s">
        <v>1047</v>
      </c>
      <c r="L74" s="52" t="s">
        <v>13</v>
      </c>
      <c r="M74" s="52">
        <v>2025</v>
      </c>
      <c r="N74" s="51"/>
      <c r="O74" s="51"/>
      <c r="P74" s="53">
        <v>78</v>
      </c>
      <c r="Q74" s="53">
        <v>78</v>
      </c>
      <c r="R74" s="53">
        <v>78</v>
      </c>
      <c r="S74" s="52">
        <v>2025</v>
      </c>
      <c r="T74" s="51" t="s">
        <v>15</v>
      </c>
      <c r="U74" s="51"/>
      <c r="V74" s="51"/>
    </row>
    <row r="75" spans="1:22" ht="15" customHeight="1" x14ac:dyDescent="0.25">
      <c r="A75" t="s">
        <v>640</v>
      </c>
      <c r="B75" t="s">
        <v>641</v>
      </c>
      <c r="C75" t="s">
        <v>978</v>
      </c>
      <c r="D75" t="s">
        <v>642</v>
      </c>
      <c r="E75" t="s">
        <v>643</v>
      </c>
      <c r="F75" t="s">
        <v>283</v>
      </c>
      <c r="G75" s="2">
        <v>247.10169109255</v>
      </c>
      <c r="H75" s="2">
        <v>150</v>
      </c>
      <c r="I75" s="10" t="s">
        <v>157</v>
      </c>
      <c r="J75" s="50" t="s">
        <v>157</v>
      </c>
      <c r="K75" s="51" t="s">
        <v>1048</v>
      </c>
      <c r="L75" s="52" t="s">
        <v>803</v>
      </c>
      <c r="M75" s="52">
        <v>2024</v>
      </c>
      <c r="N75" s="51"/>
      <c r="O75" s="51"/>
      <c r="P75" s="53">
        <v>396</v>
      </c>
      <c r="Q75" s="53">
        <v>396</v>
      </c>
      <c r="R75" s="53">
        <v>396</v>
      </c>
      <c r="S75" s="52" t="s">
        <v>14</v>
      </c>
      <c r="T75" s="51" t="s">
        <v>224</v>
      </c>
      <c r="U75" s="51" t="s">
        <v>802</v>
      </c>
      <c r="V75" s="51"/>
    </row>
    <row r="76" spans="1:22" ht="15" customHeight="1" x14ac:dyDescent="0.25">
      <c r="A76" t="s">
        <v>640</v>
      </c>
      <c r="B76" t="s">
        <v>644</v>
      </c>
      <c r="C76" t="s">
        <v>987</v>
      </c>
      <c r="D76" t="s">
        <v>645</v>
      </c>
      <c r="E76" t="s">
        <v>643</v>
      </c>
      <c r="F76" t="s">
        <v>283</v>
      </c>
      <c r="G76" s="2">
        <v>7</v>
      </c>
      <c r="H76" s="2">
        <v>0</v>
      </c>
      <c r="I76" s="10" t="s">
        <v>159</v>
      </c>
      <c r="J76" s="50" t="s">
        <v>159</v>
      </c>
      <c r="K76" s="51" t="s">
        <v>1049</v>
      </c>
      <c r="L76" s="52" t="s">
        <v>13</v>
      </c>
      <c r="M76" s="52">
        <v>2024</v>
      </c>
      <c r="N76" s="51"/>
      <c r="O76" s="51"/>
      <c r="P76" s="53">
        <v>36</v>
      </c>
      <c r="Q76" s="53">
        <v>36</v>
      </c>
      <c r="R76" s="53">
        <v>36</v>
      </c>
      <c r="S76" s="52" t="s">
        <v>14</v>
      </c>
      <c r="T76" s="51" t="s">
        <v>224</v>
      </c>
      <c r="U76" s="51" t="s">
        <v>802</v>
      </c>
      <c r="V76" s="51"/>
    </row>
    <row r="77" spans="1:22" ht="15" customHeight="1" x14ac:dyDescent="0.25">
      <c r="A77" t="s">
        <v>640</v>
      </c>
      <c r="B77" t="s">
        <v>646</v>
      </c>
      <c r="C77" t="s">
        <v>863</v>
      </c>
      <c r="D77" t="s">
        <v>647</v>
      </c>
      <c r="E77" t="s">
        <v>643</v>
      </c>
      <c r="F77" t="s">
        <v>283</v>
      </c>
      <c r="G77" s="2">
        <v>109.84429932674099</v>
      </c>
      <c r="H77" s="2">
        <v>109.84429932674099</v>
      </c>
      <c r="I77" s="10" t="s">
        <v>159</v>
      </c>
      <c r="J77" s="50" t="s">
        <v>159</v>
      </c>
      <c r="K77" s="51" t="s">
        <v>1050</v>
      </c>
      <c r="L77" s="52" t="s">
        <v>13</v>
      </c>
      <c r="M77" s="52">
        <v>2024</v>
      </c>
      <c r="N77" s="51"/>
      <c r="O77" s="51"/>
      <c r="P77" s="53">
        <v>151</v>
      </c>
      <c r="Q77" s="53">
        <v>151</v>
      </c>
      <c r="R77" s="53">
        <v>151</v>
      </c>
      <c r="S77" s="52" t="s">
        <v>14</v>
      </c>
      <c r="T77" s="51" t="s">
        <v>224</v>
      </c>
      <c r="U77" s="51" t="s">
        <v>802</v>
      </c>
      <c r="V77" s="51"/>
    </row>
    <row r="78" spans="1:22" ht="15" customHeight="1" x14ac:dyDescent="0.25">
      <c r="A78" t="s">
        <v>652</v>
      </c>
      <c r="B78" t="s">
        <v>653</v>
      </c>
      <c r="C78" t="s">
        <v>989</v>
      </c>
      <c r="D78" t="s">
        <v>654</v>
      </c>
      <c r="E78" t="s">
        <v>655</v>
      </c>
      <c r="F78" t="s">
        <v>165</v>
      </c>
      <c r="G78" s="2">
        <v>144.552989688368</v>
      </c>
      <c r="H78" s="2">
        <v>144.552989688368</v>
      </c>
      <c r="I78" s="10" t="s">
        <v>960</v>
      </c>
      <c r="J78" s="50" t="s">
        <v>960</v>
      </c>
      <c r="K78" s="51" t="s">
        <v>166</v>
      </c>
      <c r="L78" s="52" t="s">
        <v>13</v>
      </c>
      <c r="M78" s="52">
        <v>2024</v>
      </c>
      <c r="N78" s="51"/>
      <c r="O78" s="51"/>
      <c r="P78" s="53">
        <v>145</v>
      </c>
      <c r="Q78" s="53">
        <v>145</v>
      </c>
      <c r="R78" s="53">
        <v>145</v>
      </c>
      <c r="S78" s="52" t="s">
        <v>961</v>
      </c>
      <c r="T78" s="51" t="s">
        <v>15</v>
      </c>
      <c r="U78" s="51" t="s">
        <v>962</v>
      </c>
      <c r="V78" s="51"/>
    </row>
    <row r="79" spans="1:22" ht="15" customHeight="1" x14ac:dyDescent="0.25">
      <c r="A79" t="s">
        <v>656</v>
      </c>
      <c r="B79" t="s">
        <v>921</v>
      </c>
      <c r="C79" t="s">
        <v>977</v>
      </c>
      <c r="D79" t="s">
        <v>922</v>
      </c>
      <c r="E79" t="s">
        <v>659</v>
      </c>
      <c r="F79" t="s">
        <v>223</v>
      </c>
      <c r="G79" s="2"/>
      <c r="H79" s="2"/>
      <c r="I79" s="10" t="s">
        <v>923</v>
      </c>
      <c r="J79" s="50" t="s">
        <v>923</v>
      </c>
      <c r="K79" s="51" t="s">
        <v>1051</v>
      </c>
      <c r="L79" s="52" t="s">
        <v>13</v>
      </c>
      <c r="M79" s="52">
        <v>2025</v>
      </c>
      <c r="N79" s="51"/>
      <c r="O79" s="51"/>
      <c r="P79" s="53">
        <v>32</v>
      </c>
      <c r="Q79" s="53">
        <v>32</v>
      </c>
      <c r="R79" s="53">
        <v>32</v>
      </c>
      <c r="S79" s="52">
        <v>2025</v>
      </c>
      <c r="T79" s="51" t="s">
        <v>15</v>
      </c>
      <c r="U79" s="51" t="s">
        <v>901</v>
      </c>
      <c r="V79" s="51"/>
    </row>
    <row r="80" spans="1:22" ht="15" customHeight="1" x14ac:dyDescent="0.25">
      <c r="A80" t="s">
        <v>656</v>
      </c>
      <c r="B80" t="s">
        <v>657</v>
      </c>
      <c r="C80" t="s">
        <v>879</v>
      </c>
      <c r="D80" t="s">
        <v>658</v>
      </c>
      <c r="E80" t="s">
        <v>659</v>
      </c>
      <c r="F80" t="s">
        <v>223</v>
      </c>
      <c r="G80" s="2">
        <v>40.031403482446798</v>
      </c>
      <c r="H80" s="2">
        <v>40.031403482446798</v>
      </c>
      <c r="I80" s="10" t="s">
        <v>167</v>
      </c>
      <c r="J80" s="50" t="s">
        <v>167</v>
      </c>
      <c r="K80" s="51" t="s">
        <v>168</v>
      </c>
      <c r="L80" s="52" t="s">
        <v>13</v>
      </c>
      <c r="M80" s="52">
        <v>2024</v>
      </c>
      <c r="N80" s="51"/>
      <c r="O80" s="51"/>
      <c r="P80" s="53">
        <v>63</v>
      </c>
      <c r="Q80" s="53">
        <v>63</v>
      </c>
      <c r="R80" s="53">
        <v>63</v>
      </c>
      <c r="S80" s="52">
        <v>2024</v>
      </c>
      <c r="T80" s="51" t="s">
        <v>15</v>
      </c>
      <c r="U80" s="51" t="s">
        <v>901</v>
      </c>
      <c r="V80" s="51"/>
    </row>
    <row r="81" spans="1:22" ht="15" customHeight="1" x14ac:dyDescent="0.25">
      <c r="A81" t="s">
        <v>665</v>
      </c>
      <c r="B81" t="s">
        <v>673</v>
      </c>
      <c r="C81" t="s">
        <v>990</v>
      </c>
      <c r="D81" t="s">
        <v>674</v>
      </c>
      <c r="E81" t="s">
        <v>668</v>
      </c>
      <c r="F81" t="s">
        <v>278</v>
      </c>
      <c r="G81" s="2">
        <v>19</v>
      </c>
      <c r="H81" s="2">
        <v>19</v>
      </c>
      <c r="I81" s="10" t="s">
        <v>950</v>
      </c>
      <c r="J81" s="50" t="s">
        <v>950</v>
      </c>
      <c r="K81" s="51" t="s">
        <v>1052</v>
      </c>
      <c r="L81" s="52" t="s">
        <v>13</v>
      </c>
      <c r="M81" s="52">
        <v>2025</v>
      </c>
      <c r="N81" s="51"/>
      <c r="O81" s="51"/>
      <c r="P81" s="53">
        <v>45</v>
      </c>
      <c r="Q81" s="53">
        <v>45</v>
      </c>
      <c r="R81" s="53">
        <v>45</v>
      </c>
      <c r="S81" s="52">
        <v>2025</v>
      </c>
      <c r="T81" s="51" t="s">
        <v>15</v>
      </c>
      <c r="U81" s="51" t="s">
        <v>952</v>
      </c>
      <c r="V81" s="51"/>
    </row>
    <row r="82" spans="1:22" ht="15" customHeight="1" x14ac:dyDescent="0.25">
      <c r="A82" t="s">
        <v>665</v>
      </c>
      <c r="B82" t="s">
        <v>957</v>
      </c>
      <c r="C82" t="s">
        <v>991</v>
      </c>
      <c r="D82" t="s">
        <v>958</v>
      </c>
      <c r="E82" t="s">
        <v>668</v>
      </c>
      <c r="F82" t="s">
        <v>278</v>
      </c>
      <c r="G82" s="2">
        <v>28</v>
      </c>
      <c r="H82" s="2">
        <v>28</v>
      </c>
      <c r="I82" s="10" t="s">
        <v>959</v>
      </c>
      <c r="J82" s="50" t="s">
        <v>959</v>
      </c>
      <c r="K82" s="51" t="s">
        <v>1053</v>
      </c>
      <c r="L82" s="52" t="s">
        <v>13</v>
      </c>
      <c r="M82" s="52">
        <v>2025</v>
      </c>
      <c r="N82" s="51"/>
      <c r="O82" s="51"/>
      <c r="P82" s="53">
        <v>28</v>
      </c>
      <c r="Q82" s="53">
        <v>28</v>
      </c>
      <c r="R82" s="53">
        <v>28</v>
      </c>
      <c r="S82" s="52" t="s">
        <v>961</v>
      </c>
      <c r="T82" s="51" t="s">
        <v>15</v>
      </c>
      <c r="U82" s="51" t="s">
        <v>952</v>
      </c>
      <c r="V82" s="51"/>
    </row>
    <row r="83" spans="1:22" ht="15" customHeight="1" x14ac:dyDescent="0.25">
      <c r="A83" t="s">
        <v>691</v>
      </c>
      <c r="B83" t="s">
        <v>924</v>
      </c>
      <c r="C83" t="s">
        <v>864</v>
      </c>
      <c r="D83" t="s">
        <v>925</v>
      </c>
      <c r="E83" t="s">
        <v>694</v>
      </c>
      <c r="F83" t="s">
        <v>573</v>
      </c>
      <c r="G83" s="2"/>
      <c r="H83" s="2"/>
      <c r="I83" s="10" t="s">
        <v>1072</v>
      </c>
      <c r="J83" s="50" t="s">
        <v>1072</v>
      </c>
      <c r="K83" s="51" t="s">
        <v>1054</v>
      </c>
      <c r="L83" s="52" t="s">
        <v>13</v>
      </c>
      <c r="M83" s="52">
        <v>2025</v>
      </c>
      <c r="N83" s="51"/>
      <c r="O83" s="51"/>
      <c r="P83" s="53">
        <v>200</v>
      </c>
      <c r="Q83" s="53">
        <v>200</v>
      </c>
      <c r="R83" s="53">
        <v>200</v>
      </c>
      <c r="S83" s="52">
        <v>2025</v>
      </c>
      <c r="T83" s="51" t="s">
        <v>15</v>
      </c>
      <c r="U83" s="51" t="s">
        <v>901</v>
      </c>
      <c r="V83" s="51"/>
    </row>
    <row r="84" spans="1:22" ht="15" customHeight="1" x14ac:dyDescent="0.25">
      <c r="A84" t="s">
        <v>695</v>
      </c>
      <c r="B84" t="s">
        <v>696</v>
      </c>
      <c r="C84" t="s">
        <v>980</v>
      </c>
      <c r="D84" t="s">
        <v>697</v>
      </c>
      <c r="E84" t="s">
        <v>698</v>
      </c>
      <c r="F84" t="s">
        <v>283</v>
      </c>
      <c r="G84" s="2">
        <v>144.566050729995</v>
      </c>
      <c r="H84" s="2">
        <v>144.566050729995</v>
      </c>
      <c r="I84" s="10" t="s">
        <v>159</v>
      </c>
      <c r="J84" s="50" t="s">
        <v>159</v>
      </c>
      <c r="K84" s="51" t="s">
        <v>1055</v>
      </c>
      <c r="L84" s="52" t="s">
        <v>13</v>
      </c>
      <c r="M84" s="60">
        <v>2024</v>
      </c>
      <c r="N84" s="51"/>
      <c r="O84" s="51"/>
      <c r="P84" s="53">
        <v>156</v>
      </c>
      <c r="Q84" s="53">
        <v>156</v>
      </c>
      <c r="R84" s="53">
        <v>156</v>
      </c>
      <c r="S84" s="52" t="s">
        <v>14</v>
      </c>
      <c r="T84" s="51" t="s">
        <v>224</v>
      </c>
      <c r="U84" s="51" t="s">
        <v>802</v>
      </c>
      <c r="V84" s="51"/>
    </row>
    <row r="85" spans="1:22" ht="15" customHeight="1" x14ac:dyDescent="0.25">
      <c r="A85" t="s">
        <v>695</v>
      </c>
      <c r="B85" t="s">
        <v>701</v>
      </c>
      <c r="C85" t="s">
        <v>878</v>
      </c>
      <c r="D85" t="s">
        <v>702</v>
      </c>
      <c r="E85" t="s">
        <v>698</v>
      </c>
      <c r="F85" t="s">
        <v>283</v>
      </c>
      <c r="G85" s="2">
        <v>64.363874673722506</v>
      </c>
      <c r="H85" s="2">
        <v>64.363874673722506</v>
      </c>
      <c r="I85" s="10" t="s">
        <v>159</v>
      </c>
      <c r="J85" s="50" t="s">
        <v>159</v>
      </c>
      <c r="K85" s="51" t="s">
        <v>175</v>
      </c>
      <c r="L85" s="52" t="s">
        <v>13</v>
      </c>
      <c r="M85" s="60">
        <v>2024</v>
      </c>
      <c r="N85" s="51"/>
      <c r="O85" s="51"/>
      <c r="P85" s="53">
        <v>64</v>
      </c>
      <c r="Q85" s="53">
        <v>64</v>
      </c>
      <c r="R85" s="53">
        <v>64</v>
      </c>
      <c r="S85" s="52" t="s">
        <v>14</v>
      </c>
      <c r="T85" s="51" t="s">
        <v>224</v>
      </c>
      <c r="U85" s="51" t="s">
        <v>802</v>
      </c>
      <c r="V85" s="51"/>
    </row>
    <row r="86" spans="1:22" ht="15" customHeight="1" x14ac:dyDescent="0.25">
      <c r="A86" t="s">
        <v>703</v>
      </c>
      <c r="B86" t="s">
        <v>704</v>
      </c>
      <c r="C86" t="s">
        <v>880</v>
      </c>
      <c r="D86" t="s">
        <v>705</v>
      </c>
      <c r="E86" t="s">
        <v>706</v>
      </c>
      <c r="F86" t="s">
        <v>283</v>
      </c>
      <c r="G86" s="2">
        <v>196</v>
      </c>
      <c r="H86" s="2">
        <v>150</v>
      </c>
      <c r="I86" s="10" t="s">
        <v>804</v>
      </c>
      <c r="J86" s="50" t="s">
        <v>804</v>
      </c>
      <c r="K86" s="51" t="s">
        <v>178</v>
      </c>
      <c r="L86" s="52" t="s">
        <v>13</v>
      </c>
      <c r="M86" s="60">
        <v>2024</v>
      </c>
      <c r="N86" s="51"/>
      <c r="O86" s="51"/>
      <c r="P86" s="53">
        <v>196</v>
      </c>
      <c r="Q86" s="53">
        <v>196</v>
      </c>
      <c r="R86" s="53">
        <v>196</v>
      </c>
      <c r="S86" s="52" t="s">
        <v>14</v>
      </c>
      <c r="T86" s="51" t="s">
        <v>224</v>
      </c>
      <c r="U86" s="51"/>
      <c r="V86" s="51"/>
    </row>
    <row r="87" spans="1:22" ht="15" customHeight="1" x14ac:dyDescent="0.25">
      <c r="A87" t="s">
        <v>703</v>
      </c>
      <c r="B87" t="s">
        <v>707</v>
      </c>
      <c r="C87" t="s">
        <v>991</v>
      </c>
      <c r="D87" t="s">
        <v>708</v>
      </c>
      <c r="E87" t="s">
        <v>706</v>
      </c>
      <c r="F87" t="s">
        <v>283</v>
      </c>
      <c r="G87" s="2">
        <v>107.989031152254</v>
      </c>
      <c r="H87" s="2">
        <v>107.989031152254</v>
      </c>
      <c r="I87" s="10" t="s">
        <v>808</v>
      </c>
      <c r="J87" s="50" t="s">
        <v>808</v>
      </c>
      <c r="K87" s="51" t="s">
        <v>1056</v>
      </c>
      <c r="L87" s="52" t="s">
        <v>13</v>
      </c>
      <c r="M87" s="52">
        <v>2025</v>
      </c>
      <c r="N87" s="51"/>
      <c r="O87" s="51"/>
      <c r="P87" s="53">
        <v>108</v>
      </c>
      <c r="Q87" s="53">
        <v>108</v>
      </c>
      <c r="R87" s="53">
        <v>348</v>
      </c>
      <c r="S87" s="52" t="s">
        <v>14</v>
      </c>
      <c r="T87" s="51" t="s">
        <v>49</v>
      </c>
      <c r="U87" s="51"/>
      <c r="V87" s="51"/>
    </row>
    <row r="88" spans="1:22" ht="15" customHeight="1" x14ac:dyDescent="0.25">
      <c r="A88" t="s">
        <v>703</v>
      </c>
      <c r="B88" t="s">
        <v>709</v>
      </c>
      <c r="C88" t="s">
        <v>971</v>
      </c>
      <c r="D88" t="s">
        <v>710</v>
      </c>
      <c r="E88" t="s">
        <v>706</v>
      </c>
      <c r="F88" t="s">
        <v>283</v>
      </c>
      <c r="G88" s="2">
        <v>145.25983253816901</v>
      </c>
      <c r="H88" s="2">
        <v>145.25983253816901</v>
      </c>
      <c r="I88" s="10" t="s">
        <v>804</v>
      </c>
      <c r="J88" s="50" t="s">
        <v>804</v>
      </c>
      <c r="K88" s="51" t="s">
        <v>177</v>
      </c>
      <c r="L88" s="52" t="s">
        <v>13</v>
      </c>
      <c r="M88" s="52">
        <v>2024</v>
      </c>
      <c r="N88" s="51"/>
      <c r="O88" s="51"/>
      <c r="P88" s="53">
        <v>145</v>
      </c>
      <c r="Q88" s="53">
        <v>145</v>
      </c>
      <c r="R88" s="53">
        <v>190</v>
      </c>
      <c r="S88" s="52" t="s">
        <v>14</v>
      </c>
      <c r="T88" s="51" t="s">
        <v>49</v>
      </c>
      <c r="U88" s="51"/>
      <c r="V88" s="51"/>
    </row>
    <row r="89" spans="1:22" ht="15" customHeight="1" x14ac:dyDescent="0.25">
      <c r="A89" t="s">
        <v>703</v>
      </c>
      <c r="B89" t="s">
        <v>809</v>
      </c>
      <c r="C89" t="s">
        <v>873</v>
      </c>
      <c r="D89" t="s">
        <v>711</v>
      </c>
      <c r="E89" t="s">
        <v>706</v>
      </c>
      <c r="F89" t="s">
        <v>283</v>
      </c>
      <c r="I89" s="10" t="s">
        <v>808</v>
      </c>
      <c r="J89" s="50" t="s">
        <v>808</v>
      </c>
      <c r="K89" s="51" t="s">
        <v>1057</v>
      </c>
      <c r="L89" s="52" t="s">
        <v>13</v>
      </c>
      <c r="M89" s="52">
        <v>2025</v>
      </c>
      <c r="N89" s="51"/>
      <c r="O89" s="51"/>
      <c r="P89" s="53">
        <v>88</v>
      </c>
      <c r="Q89" s="53">
        <v>88</v>
      </c>
      <c r="R89" s="53">
        <v>88</v>
      </c>
      <c r="S89" s="52" t="s">
        <v>14</v>
      </c>
      <c r="T89" s="51" t="s">
        <v>49</v>
      </c>
      <c r="U89" s="51" t="s">
        <v>712</v>
      </c>
      <c r="V89" s="51"/>
    </row>
    <row r="90" spans="1:22" ht="15" customHeight="1" x14ac:dyDescent="0.25">
      <c r="A90" t="s">
        <v>717</v>
      </c>
      <c r="B90" t="s">
        <v>721</v>
      </c>
      <c r="C90" t="s">
        <v>976</v>
      </c>
      <c r="D90" t="s">
        <v>722</v>
      </c>
      <c r="E90" t="s">
        <v>720</v>
      </c>
      <c r="F90" t="s">
        <v>573</v>
      </c>
      <c r="G90" s="2">
        <v>39</v>
      </c>
      <c r="H90" s="2">
        <v>39</v>
      </c>
      <c r="I90" s="10" t="s">
        <v>913</v>
      </c>
      <c r="J90" s="50" t="s">
        <v>913</v>
      </c>
      <c r="K90" s="51" t="s">
        <v>1058</v>
      </c>
      <c r="L90" s="52" t="s">
        <v>13</v>
      </c>
      <c r="M90" s="52">
        <v>2025</v>
      </c>
      <c r="N90" s="51"/>
      <c r="O90" s="51"/>
      <c r="P90" s="53">
        <v>75</v>
      </c>
      <c r="Q90" s="53">
        <v>75</v>
      </c>
      <c r="R90" s="53">
        <v>75</v>
      </c>
      <c r="S90" s="52">
        <v>2025</v>
      </c>
      <c r="T90" s="51" t="s">
        <v>15</v>
      </c>
      <c r="U90" s="51" t="s">
        <v>901</v>
      </c>
      <c r="V90" s="51"/>
    </row>
    <row r="91" spans="1:22" ht="15" customHeight="1" x14ac:dyDescent="0.25">
      <c r="A91" t="s">
        <v>727</v>
      </c>
      <c r="B91" t="s">
        <v>728</v>
      </c>
      <c r="C91" t="s">
        <v>980</v>
      </c>
      <c r="D91" t="s">
        <v>729</v>
      </c>
      <c r="E91" t="s">
        <v>730</v>
      </c>
      <c r="F91" t="s">
        <v>553</v>
      </c>
      <c r="G91" s="2">
        <v>24</v>
      </c>
      <c r="H91" s="2">
        <v>24</v>
      </c>
      <c r="I91" s="10" t="s">
        <v>731</v>
      </c>
      <c r="J91" s="50" t="s">
        <v>731</v>
      </c>
      <c r="K91" s="51" t="s">
        <v>1059</v>
      </c>
      <c r="L91" s="52" t="s">
        <v>13</v>
      </c>
      <c r="M91" s="52">
        <v>2025</v>
      </c>
      <c r="N91" s="51"/>
      <c r="O91" s="51"/>
      <c r="P91" s="53">
        <v>24</v>
      </c>
      <c r="Q91" s="53">
        <v>24</v>
      </c>
      <c r="R91" s="53">
        <v>24</v>
      </c>
      <c r="S91" s="52" t="s">
        <v>14</v>
      </c>
      <c r="T91" s="51" t="s">
        <v>15</v>
      </c>
      <c r="U91" s="51"/>
      <c r="V91" s="51"/>
    </row>
    <row r="92" spans="1:22" ht="15" customHeight="1" x14ac:dyDescent="0.25">
      <c r="A92" t="s">
        <v>743</v>
      </c>
      <c r="B92" t="s">
        <v>926</v>
      </c>
      <c r="C92" t="s">
        <v>987</v>
      </c>
      <c r="D92" t="s">
        <v>927</v>
      </c>
      <c r="E92" t="s">
        <v>746</v>
      </c>
      <c r="F92" t="s">
        <v>223</v>
      </c>
      <c r="G92" s="2"/>
      <c r="H92" s="2"/>
      <c r="I92" s="10" t="s">
        <v>1074</v>
      </c>
      <c r="J92" s="50" t="s">
        <v>1074</v>
      </c>
      <c r="K92" s="51" t="s">
        <v>1060</v>
      </c>
      <c r="L92" s="52" t="s">
        <v>13</v>
      </c>
      <c r="M92" s="52">
        <v>2025</v>
      </c>
      <c r="N92" s="51"/>
      <c r="O92" s="51"/>
      <c r="P92" s="53">
        <v>272</v>
      </c>
      <c r="Q92" s="53">
        <v>272</v>
      </c>
      <c r="R92" s="53">
        <v>272</v>
      </c>
      <c r="S92" s="52">
        <v>2025</v>
      </c>
      <c r="T92" s="51" t="s">
        <v>15</v>
      </c>
      <c r="U92" s="51" t="s">
        <v>901</v>
      </c>
      <c r="V92" s="51"/>
    </row>
    <row r="93" spans="1:22" ht="15" customHeight="1" x14ac:dyDescent="0.25">
      <c r="A93" t="s">
        <v>743</v>
      </c>
      <c r="B93" t="s">
        <v>749</v>
      </c>
      <c r="C93" t="s">
        <v>975</v>
      </c>
      <c r="D93" t="s">
        <v>750</v>
      </c>
      <c r="E93" t="s">
        <v>746</v>
      </c>
      <c r="F93" t="s">
        <v>223</v>
      </c>
      <c r="G93" s="2">
        <v>71</v>
      </c>
      <c r="H93" s="2">
        <v>71</v>
      </c>
      <c r="I93" s="10" t="s">
        <v>1074</v>
      </c>
      <c r="J93" s="50" t="s">
        <v>1074</v>
      </c>
      <c r="K93" s="51" t="s">
        <v>1061</v>
      </c>
      <c r="L93" s="52" t="s">
        <v>13</v>
      </c>
      <c r="M93" s="52">
        <v>2025</v>
      </c>
      <c r="N93" s="51"/>
      <c r="O93" s="51"/>
      <c r="P93" s="53">
        <v>28</v>
      </c>
      <c r="Q93" s="53">
        <v>28</v>
      </c>
      <c r="R93" s="53">
        <v>28</v>
      </c>
      <c r="S93" s="52">
        <v>2025</v>
      </c>
      <c r="T93" s="51" t="s">
        <v>15</v>
      </c>
      <c r="U93" s="51" t="s">
        <v>901</v>
      </c>
      <c r="V93" s="51"/>
    </row>
    <row r="94" spans="1:22" ht="15" customHeight="1" x14ac:dyDescent="0.25">
      <c r="A94" t="s">
        <v>928</v>
      </c>
      <c r="B94" t="s">
        <v>933</v>
      </c>
      <c r="C94" t="s">
        <v>978</v>
      </c>
      <c r="D94">
        <v>34986</v>
      </c>
      <c r="E94" t="s">
        <v>930</v>
      </c>
      <c r="F94" t="s">
        <v>573</v>
      </c>
      <c r="G94" s="2"/>
      <c r="H94" s="2"/>
      <c r="I94" s="10" t="s">
        <v>1075</v>
      </c>
      <c r="J94" s="50" t="s">
        <v>1075</v>
      </c>
      <c r="K94" s="51" t="s">
        <v>1062</v>
      </c>
      <c r="L94" s="52" t="s">
        <v>13</v>
      </c>
      <c r="M94" s="52">
        <v>2025</v>
      </c>
      <c r="N94" s="51"/>
      <c r="O94" s="51"/>
      <c r="P94" s="53">
        <v>103</v>
      </c>
      <c r="Q94" s="53">
        <v>103</v>
      </c>
      <c r="R94" s="53">
        <v>103</v>
      </c>
      <c r="S94" s="52">
        <v>2025</v>
      </c>
      <c r="T94" s="51" t="s">
        <v>15</v>
      </c>
      <c r="U94" s="51" t="s">
        <v>901</v>
      </c>
      <c r="V94" s="51"/>
    </row>
    <row r="95" spans="1:22" ht="15" customHeight="1" x14ac:dyDescent="0.25">
      <c r="A95" t="s">
        <v>928</v>
      </c>
      <c r="B95" t="s">
        <v>932</v>
      </c>
      <c r="C95" t="s">
        <v>873</v>
      </c>
      <c r="D95">
        <v>34992</v>
      </c>
      <c r="E95" t="s">
        <v>930</v>
      </c>
      <c r="F95" t="s">
        <v>573</v>
      </c>
      <c r="G95" s="2"/>
      <c r="H95" s="2"/>
      <c r="I95" s="10" t="s">
        <v>1073</v>
      </c>
      <c r="J95" s="50" t="s">
        <v>1073</v>
      </c>
      <c r="K95" s="51" t="s">
        <v>1063</v>
      </c>
      <c r="L95" s="52" t="s">
        <v>13</v>
      </c>
      <c r="M95" s="52">
        <v>2025</v>
      </c>
      <c r="N95" s="51"/>
      <c r="O95" s="51"/>
      <c r="P95" s="53">
        <v>269</v>
      </c>
      <c r="Q95" s="53">
        <v>269</v>
      </c>
      <c r="R95" s="53">
        <v>269</v>
      </c>
      <c r="S95" s="52">
        <v>2025</v>
      </c>
      <c r="T95" s="51" t="s">
        <v>49</v>
      </c>
      <c r="U95" s="51" t="s">
        <v>931</v>
      </c>
      <c r="V95" s="51"/>
    </row>
    <row r="96" spans="1:22" ht="15" customHeight="1" x14ac:dyDescent="0.25">
      <c r="A96" t="s">
        <v>928</v>
      </c>
      <c r="B96" t="s">
        <v>929</v>
      </c>
      <c r="C96" t="s">
        <v>974</v>
      </c>
      <c r="D96">
        <v>34983</v>
      </c>
      <c r="E96" t="s">
        <v>930</v>
      </c>
      <c r="F96" t="s">
        <v>573</v>
      </c>
      <c r="G96" s="2"/>
      <c r="H96" s="2"/>
      <c r="I96" s="10" t="s">
        <v>1073</v>
      </c>
      <c r="J96" s="50" t="s">
        <v>1073</v>
      </c>
      <c r="K96" s="51" t="s">
        <v>1064</v>
      </c>
      <c r="L96" s="52" t="s">
        <v>13</v>
      </c>
      <c r="M96" s="52">
        <v>2025</v>
      </c>
      <c r="N96" s="51"/>
      <c r="O96" s="51"/>
      <c r="P96" s="53">
        <v>246</v>
      </c>
      <c r="Q96" s="53">
        <v>246</v>
      </c>
      <c r="R96" s="53">
        <v>246</v>
      </c>
      <c r="S96" s="52">
        <v>2025</v>
      </c>
      <c r="T96" s="51" t="s">
        <v>49</v>
      </c>
      <c r="U96" s="51" t="s">
        <v>931</v>
      </c>
      <c r="V96" s="51"/>
    </row>
    <row r="97" spans="1:22" ht="15" customHeight="1" x14ac:dyDescent="0.25">
      <c r="A97" t="s">
        <v>751</v>
      </c>
      <c r="B97" t="s">
        <v>752</v>
      </c>
      <c r="C97" t="s">
        <v>877</v>
      </c>
      <c r="D97" t="s">
        <v>753</v>
      </c>
      <c r="E97" t="s">
        <v>754</v>
      </c>
      <c r="F97" t="s">
        <v>223</v>
      </c>
      <c r="G97" s="2">
        <v>9</v>
      </c>
      <c r="H97" s="2">
        <v>0</v>
      </c>
      <c r="I97" s="10" t="s">
        <v>890</v>
      </c>
      <c r="J97" s="50" t="s">
        <v>890</v>
      </c>
      <c r="K97" s="51" t="s">
        <v>1065</v>
      </c>
      <c r="L97" s="52" t="s">
        <v>13</v>
      </c>
      <c r="M97" s="52">
        <v>2025</v>
      </c>
      <c r="N97" s="51"/>
      <c r="O97" s="51"/>
      <c r="P97" s="53">
        <v>32</v>
      </c>
      <c r="Q97" s="53">
        <v>32</v>
      </c>
      <c r="R97" s="53">
        <v>32</v>
      </c>
      <c r="S97" s="52" t="s">
        <v>14</v>
      </c>
      <c r="T97" s="51" t="s">
        <v>15</v>
      </c>
      <c r="U97" s="51" t="s">
        <v>901</v>
      </c>
      <c r="V97" s="51"/>
    </row>
    <row r="98" spans="1:22" ht="15" customHeight="1" x14ac:dyDescent="0.25">
      <c r="A98" t="s">
        <v>755</v>
      </c>
      <c r="B98" t="s">
        <v>760</v>
      </c>
      <c r="C98" t="s">
        <v>878</v>
      </c>
      <c r="D98" t="s">
        <v>761</v>
      </c>
      <c r="E98" t="s">
        <v>758</v>
      </c>
      <c r="F98" t="s">
        <v>353</v>
      </c>
      <c r="G98" s="2">
        <v>216.415003502052</v>
      </c>
      <c r="H98" s="2">
        <v>150</v>
      </c>
      <c r="I98" s="10" t="s">
        <v>762</v>
      </c>
      <c r="J98" s="50" t="s">
        <v>1083</v>
      </c>
      <c r="K98" s="51" t="s">
        <v>188</v>
      </c>
      <c r="L98" s="52" t="s">
        <v>13</v>
      </c>
      <c r="M98" s="52">
        <v>2024</v>
      </c>
      <c r="N98" s="51"/>
      <c r="O98" s="51"/>
      <c r="P98" s="56">
        <v>216.415003502052</v>
      </c>
      <c r="Q98" s="53">
        <v>216</v>
      </c>
      <c r="R98" s="53">
        <v>216</v>
      </c>
      <c r="S98" s="52">
        <v>2024</v>
      </c>
      <c r="T98" s="51" t="s">
        <v>224</v>
      </c>
      <c r="U98" s="51" t="s">
        <v>763</v>
      </c>
      <c r="V98" s="51"/>
    </row>
    <row r="99" spans="1:22" ht="15" customHeight="1" x14ac:dyDescent="0.25">
      <c r="A99" t="s">
        <v>755</v>
      </c>
      <c r="B99" t="s">
        <v>770</v>
      </c>
      <c r="C99" t="s">
        <v>988</v>
      </c>
      <c r="D99" t="s">
        <v>771</v>
      </c>
      <c r="E99" t="s">
        <v>758</v>
      </c>
      <c r="F99" t="s">
        <v>353</v>
      </c>
      <c r="G99" s="2">
        <v>76.499329899597797</v>
      </c>
      <c r="H99" s="2">
        <v>76.499329899597797</v>
      </c>
      <c r="I99" s="10" t="s">
        <v>772</v>
      </c>
      <c r="J99" s="50" t="s">
        <v>1084</v>
      </c>
      <c r="K99" s="51" t="s">
        <v>1066</v>
      </c>
      <c r="L99" s="52" t="s">
        <v>13</v>
      </c>
      <c r="M99" s="52">
        <v>2024</v>
      </c>
      <c r="N99" s="51"/>
      <c r="O99" s="51"/>
      <c r="P99" s="56">
        <v>76.499329899597797</v>
      </c>
      <c r="Q99" s="53">
        <v>76</v>
      </c>
      <c r="R99" s="53">
        <v>76</v>
      </c>
      <c r="S99" s="52">
        <v>2024</v>
      </c>
      <c r="T99" s="51" t="s">
        <v>224</v>
      </c>
      <c r="U99" s="51" t="s">
        <v>763</v>
      </c>
      <c r="V99" s="51"/>
    </row>
    <row r="100" spans="1:22" ht="15" customHeight="1" x14ac:dyDescent="0.25">
      <c r="A100" t="s">
        <v>755</v>
      </c>
      <c r="B100" t="s">
        <v>773</v>
      </c>
      <c r="C100" t="s">
        <v>975</v>
      </c>
      <c r="D100" t="s">
        <v>774</v>
      </c>
      <c r="E100" t="s">
        <v>758</v>
      </c>
      <c r="F100" t="s">
        <v>353</v>
      </c>
      <c r="G100" s="2">
        <v>74.248046999591807</v>
      </c>
      <c r="H100" s="2">
        <v>74.248046999591807</v>
      </c>
      <c r="I100" s="10" t="s">
        <v>775</v>
      </c>
      <c r="J100" s="50" t="s">
        <v>1085</v>
      </c>
      <c r="K100" s="51" t="s">
        <v>190</v>
      </c>
      <c r="L100" s="52" t="s">
        <v>13</v>
      </c>
      <c r="M100" s="52">
        <v>2024</v>
      </c>
      <c r="N100" s="51"/>
      <c r="O100" s="51"/>
      <c r="P100" s="56">
        <v>74.248046999591807</v>
      </c>
      <c r="Q100" s="53">
        <v>74</v>
      </c>
      <c r="R100" s="53">
        <v>74</v>
      </c>
      <c r="S100" s="52">
        <v>2024</v>
      </c>
      <c r="T100" s="51" t="s">
        <v>224</v>
      </c>
      <c r="U100" s="51" t="s">
        <v>763</v>
      </c>
      <c r="V100" s="51"/>
    </row>
    <row r="101" spans="1:22" ht="15" customHeight="1" x14ac:dyDescent="0.25">
      <c r="A101" s="37" t="s">
        <v>755</v>
      </c>
      <c r="B101" s="84" t="s">
        <v>776</v>
      </c>
      <c r="C101" s="83" t="s">
        <v>973</v>
      </c>
      <c r="D101" s="84" t="s">
        <v>816</v>
      </c>
      <c r="E101" s="37" t="s">
        <v>758</v>
      </c>
      <c r="F101" s="37" t="s">
        <v>353</v>
      </c>
      <c r="G101" s="38"/>
      <c r="I101" s="10" t="s">
        <v>834</v>
      </c>
      <c r="J101" s="50" t="s">
        <v>1086</v>
      </c>
      <c r="K101" s="51" t="s">
        <v>1067</v>
      </c>
      <c r="L101" s="57" t="s">
        <v>13</v>
      </c>
      <c r="M101" s="57">
        <v>2025</v>
      </c>
      <c r="N101" s="58"/>
      <c r="O101" s="58">
        <v>68</v>
      </c>
      <c r="P101" s="61">
        <v>167</v>
      </c>
      <c r="Q101" s="59">
        <v>167</v>
      </c>
      <c r="R101" s="59">
        <v>167</v>
      </c>
      <c r="S101" s="57">
        <v>2025</v>
      </c>
      <c r="T101" s="58" t="s">
        <v>224</v>
      </c>
      <c r="U101" s="58" t="s">
        <v>763</v>
      </c>
      <c r="V101" s="58" t="s">
        <v>818</v>
      </c>
    </row>
    <row r="102" spans="1:22" ht="15" customHeight="1" x14ac:dyDescent="0.25">
      <c r="A102" s="37" t="s">
        <v>755</v>
      </c>
      <c r="B102" s="84" t="s">
        <v>776</v>
      </c>
      <c r="C102" s="83" t="s">
        <v>973</v>
      </c>
      <c r="D102" s="84" t="s">
        <v>817</v>
      </c>
      <c r="E102" s="37" t="s">
        <v>758</v>
      </c>
      <c r="F102" s="37" t="s">
        <v>353</v>
      </c>
      <c r="G102" s="38"/>
      <c r="I102" s="10" t="s">
        <v>772</v>
      </c>
      <c r="J102" s="50" t="s">
        <v>1084</v>
      </c>
      <c r="K102" s="51" t="s">
        <v>1067</v>
      </c>
      <c r="L102" s="57" t="s">
        <v>13</v>
      </c>
      <c r="M102" s="57">
        <v>2025</v>
      </c>
      <c r="N102" s="58"/>
      <c r="O102" s="58"/>
      <c r="P102" s="61">
        <v>217</v>
      </c>
      <c r="Q102" s="59">
        <v>217</v>
      </c>
      <c r="R102" s="59">
        <v>217</v>
      </c>
      <c r="S102" s="57">
        <v>2025</v>
      </c>
      <c r="T102" s="58" t="s">
        <v>224</v>
      </c>
      <c r="U102" s="58" t="s">
        <v>763</v>
      </c>
      <c r="V102" s="58" t="s">
        <v>818</v>
      </c>
    </row>
    <row r="103" spans="1:22" ht="15" customHeight="1" x14ac:dyDescent="0.25">
      <c r="A103" t="s">
        <v>779</v>
      </c>
      <c r="B103" t="s">
        <v>939</v>
      </c>
      <c r="C103" t="s">
        <v>878</v>
      </c>
      <c r="D103" t="s">
        <v>940</v>
      </c>
      <c r="E103" t="s">
        <v>782</v>
      </c>
      <c r="F103" t="s">
        <v>278</v>
      </c>
      <c r="G103" s="3">
        <v>26</v>
      </c>
      <c r="H103" s="3">
        <v>26</v>
      </c>
      <c r="I103" s="10" t="s">
        <v>941</v>
      </c>
      <c r="J103" s="50" t="s">
        <v>941</v>
      </c>
      <c r="K103" s="51" t="s">
        <v>1068</v>
      </c>
      <c r="L103" s="52" t="s">
        <v>13</v>
      </c>
      <c r="M103" s="52">
        <v>2025</v>
      </c>
      <c r="N103" s="51"/>
      <c r="O103" s="51"/>
      <c r="P103" s="53">
        <v>26</v>
      </c>
      <c r="Q103" s="53">
        <v>26</v>
      </c>
      <c r="R103" s="53">
        <v>26</v>
      </c>
      <c r="S103" s="52">
        <v>2025</v>
      </c>
      <c r="T103" s="51" t="s">
        <v>224</v>
      </c>
      <c r="U103" s="51" t="s">
        <v>942</v>
      </c>
      <c r="V103" s="51"/>
    </row>
    <row r="104" spans="1:22" ht="15" customHeight="1" x14ac:dyDescent="0.25">
      <c r="A104" t="s">
        <v>713</v>
      </c>
      <c r="B104" t="s">
        <v>964</v>
      </c>
      <c r="C104" t="s">
        <v>879</v>
      </c>
      <c r="D104" t="s">
        <v>715</v>
      </c>
      <c r="E104" t="s">
        <v>716</v>
      </c>
      <c r="F104" t="s">
        <v>212</v>
      </c>
      <c r="G104" s="3">
        <v>38</v>
      </c>
      <c r="H104" s="3">
        <v>38</v>
      </c>
      <c r="I104" s="10" t="s">
        <v>965</v>
      </c>
      <c r="J104" s="50" t="s">
        <v>965</v>
      </c>
      <c r="K104" s="51" t="s">
        <v>1069</v>
      </c>
      <c r="L104" s="52" t="s">
        <v>13</v>
      </c>
      <c r="M104" s="52">
        <v>2025</v>
      </c>
      <c r="N104" s="51"/>
      <c r="O104" s="51"/>
      <c r="P104" s="53">
        <v>38</v>
      </c>
      <c r="Q104" s="53">
        <v>38</v>
      </c>
      <c r="R104" s="53">
        <v>38</v>
      </c>
      <c r="S104" s="52" t="s">
        <v>14</v>
      </c>
      <c r="T104" s="51" t="s">
        <v>224</v>
      </c>
      <c r="U104" s="51" t="s">
        <v>966</v>
      </c>
      <c r="V104" s="51"/>
    </row>
    <row r="105" spans="1:22" ht="15" customHeight="1" x14ac:dyDescent="0.25">
      <c r="A105" t="s">
        <v>713</v>
      </c>
      <c r="B105" t="s">
        <v>967</v>
      </c>
      <c r="C105" t="s">
        <v>863</v>
      </c>
      <c r="D105" t="s">
        <v>968</v>
      </c>
      <c r="E105" t="s">
        <v>716</v>
      </c>
      <c r="F105" t="s">
        <v>212</v>
      </c>
      <c r="G105" s="3">
        <v>47</v>
      </c>
      <c r="H105" s="3">
        <v>47</v>
      </c>
      <c r="I105" s="10" t="s">
        <v>969</v>
      </c>
      <c r="J105" s="50" t="s">
        <v>969</v>
      </c>
      <c r="K105" s="51" t="s">
        <v>1070</v>
      </c>
      <c r="L105" s="52" t="s">
        <v>13</v>
      </c>
      <c r="M105" s="52">
        <v>2025</v>
      </c>
      <c r="N105" s="51"/>
      <c r="O105" s="51"/>
      <c r="P105" s="53">
        <v>47</v>
      </c>
      <c r="Q105" s="53">
        <v>47</v>
      </c>
      <c r="R105" s="53">
        <v>47</v>
      </c>
      <c r="S105" s="52">
        <v>2026</v>
      </c>
      <c r="T105" s="51" t="s">
        <v>224</v>
      </c>
      <c r="U105" s="51" t="s">
        <v>901</v>
      </c>
      <c r="V105" s="51"/>
    </row>
  </sheetData>
  <autoFilter ref="A1:V105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:N105"/>
  <sheetViews>
    <sheetView workbookViewId="0">
      <pane ySplit="1" topLeftCell="A36" activePane="bottomLeft" state="frozen"/>
      <selection activeCell="G52" sqref="G52"/>
      <selection pane="bottomLeft" activeCell="G52" sqref="G52"/>
    </sheetView>
  </sheetViews>
  <sheetFormatPr defaultRowHeight="15" x14ac:dyDescent="0.25"/>
  <cols>
    <col min="1" max="1" width="21.85546875" bestFit="1" customWidth="1"/>
    <col min="2" max="2" width="30.42578125" bestFit="1" customWidth="1"/>
    <col min="3" max="3" width="17.42578125" bestFit="1" customWidth="1"/>
    <col min="4" max="4" width="15.140625" customWidth="1"/>
    <col min="5" max="5" width="16.42578125" customWidth="1"/>
    <col min="6" max="6" width="16.5703125" customWidth="1"/>
    <col min="7" max="7" width="20.140625" customWidth="1"/>
    <col min="8" max="8" width="18.85546875" bestFit="1" customWidth="1"/>
    <col min="9" max="9" width="21.42578125" customWidth="1"/>
    <col min="10" max="10" width="19.5703125" bestFit="1" customWidth="1"/>
    <col min="11" max="11" width="24.85546875" bestFit="1" customWidth="1"/>
  </cols>
  <sheetData>
    <row r="1" spans="1:14" ht="55.5" customHeight="1" thickBot="1" x14ac:dyDescent="0.3">
      <c r="A1" s="48" t="s">
        <v>0</v>
      </c>
      <c r="B1" s="48" t="s">
        <v>1</v>
      </c>
      <c r="C1" s="49" t="s">
        <v>2</v>
      </c>
      <c r="D1" s="28" t="s">
        <v>3</v>
      </c>
      <c r="E1" s="29" t="s">
        <v>4</v>
      </c>
      <c r="F1" s="29" t="s">
        <v>1088</v>
      </c>
      <c r="G1" s="5" t="s">
        <v>4080</v>
      </c>
      <c r="H1" s="5" t="s">
        <v>4081</v>
      </c>
      <c r="I1" s="5" t="s">
        <v>4082</v>
      </c>
      <c r="J1" s="25" t="s">
        <v>9</v>
      </c>
      <c r="K1" s="5" t="s">
        <v>10</v>
      </c>
    </row>
    <row r="2" spans="1:14" ht="15" customHeight="1" x14ac:dyDescent="0.25">
      <c r="A2" s="62" t="s">
        <v>11</v>
      </c>
      <c r="B2" s="51" t="s">
        <v>12</v>
      </c>
      <c r="C2" s="52" t="s">
        <v>13</v>
      </c>
      <c r="D2" s="52">
        <v>2024</v>
      </c>
      <c r="E2" s="63">
        <v>400</v>
      </c>
      <c r="F2" s="63">
        <v>322</v>
      </c>
      <c r="G2" s="63">
        <v>179</v>
      </c>
      <c r="H2" s="63">
        <v>179</v>
      </c>
      <c r="I2" s="63">
        <v>179</v>
      </c>
      <c r="J2" s="63" t="s">
        <v>14</v>
      </c>
      <c r="K2" s="51" t="s">
        <v>15</v>
      </c>
      <c r="N2">
        <f>ROUND(F2,0)</f>
        <v>322</v>
      </c>
    </row>
    <row r="3" spans="1:14" ht="15" customHeight="1" x14ac:dyDescent="0.25">
      <c r="A3" s="62" t="s">
        <v>1076</v>
      </c>
      <c r="B3" s="51" t="s">
        <v>17</v>
      </c>
      <c r="C3" s="52" t="s">
        <v>13</v>
      </c>
      <c r="D3" s="52">
        <v>2024</v>
      </c>
      <c r="E3" s="63">
        <v>280</v>
      </c>
      <c r="F3" s="63">
        <v>158</v>
      </c>
      <c r="G3" s="63">
        <v>45</v>
      </c>
      <c r="H3" s="63">
        <v>45</v>
      </c>
      <c r="I3" s="63">
        <v>45</v>
      </c>
      <c r="J3" s="63" t="s">
        <v>14</v>
      </c>
      <c r="K3" s="51" t="s">
        <v>15</v>
      </c>
      <c r="N3">
        <f t="shared" ref="N3:N66" si="0">ROUND(F3,0)</f>
        <v>158</v>
      </c>
    </row>
    <row r="4" spans="1:14" ht="15" customHeight="1" x14ac:dyDescent="0.25">
      <c r="A4" s="62" t="s">
        <v>1076</v>
      </c>
      <c r="B4" s="51" t="s">
        <v>19</v>
      </c>
      <c r="C4" s="52" t="s">
        <v>13</v>
      </c>
      <c r="D4" s="52">
        <v>2024</v>
      </c>
      <c r="E4" s="63">
        <v>325</v>
      </c>
      <c r="F4" s="63">
        <v>156</v>
      </c>
      <c r="G4" s="63">
        <v>21</v>
      </c>
      <c r="H4" s="63">
        <v>21</v>
      </c>
      <c r="I4" s="63">
        <v>21</v>
      </c>
      <c r="J4" s="63" t="s">
        <v>14</v>
      </c>
      <c r="K4" s="51" t="s">
        <v>15</v>
      </c>
      <c r="N4">
        <f t="shared" si="0"/>
        <v>156</v>
      </c>
    </row>
    <row r="5" spans="1:14" ht="15" customHeight="1" x14ac:dyDescent="0.25">
      <c r="A5" s="62" t="s">
        <v>811</v>
      </c>
      <c r="B5" s="51" t="s">
        <v>992</v>
      </c>
      <c r="C5" s="52" t="s">
        <v>13</v>
      </c>
      <c r="D5" s="52">
        <v>2025</v>
      </c>
      <c r="E5" s="63">
        <v>300</v>
      </c>
      <c r="F5" s="63">
        <v>174</v>
      </c>
      <c r="G5" s="63">
        <v>50</v>
      </c>
      <c r="H5" s="63">
        <v>50</v>
      </c>
      <c r="I5" s="63">
        <v>50</v>
      </c>
      <c r="J5" s="63" t="s">
        <v>14</v>
      </c>
      <c r="K5" s="51" t="s">
        <v>15</v>
      </c>
      <c r="N5">
        <f t="shared" si="0"/>
        <v>174</v>
      </c>
    </row>
    <row r="6" spans="1:14" ht="15" customHeight="1" x14ac:dyDescent="0.25">
      <c r="A6" s="62" t="s">
        <v>784</v>
      </c>
      <c r="B6" s="51" t="s">
        <v>993</v>
      </c>
      <c r="C6" s="52" t="s">
        <v>13</v>
      </c>
      <c r="D6" s="52">
        <v>2025</v>
      </c>
      <c r="E6" s="63">
        <v>350</v>
      </c>
      <c r="F6" s="63">
        <v>86</v>
      </c>
      <c r="G6" s="63">
        <v>32</v>
      </c>
      <c r="H6" s="63">
        <v>32</v>
      </c>
      <c r="I6" s="63">
        <v>32</v>
      </c>
      <c r="J6" s="63" t="s">
        <v>14</v>
      </c>
      <c r="K6" s="51" t="s">
        <v>49</v>
      </c>
      <c r="N6">
        <f t="shared" si="0"/>
        <v>86</v>
      </c>
    </row>
    <row r="7" spans="1:14" ht="15" customHeight="1" x14ac:dyDescent="0.25">
      <c r="A7" s="62" t="s">
        <v>787</v>
      </c>
      <c r="B7" s="51" t="s">
        <v>994</v>
      </c>
      <c r="C7" s="52" t="s">
        <v>13</v>
      </c>
      <c r="D7" s="52">
        <v>2025</v>
      </c>
      <c r="E7" s="63">
        <v>350</v>
      </c>
      <c r="F7" s="63">
        <v>189</v>
      </c>
      <c r="G7" s="63">
        <v>104</v>
      </c>
      <c r="H7" s="63">
        <v>104</v>
      </c>
      <c r="I7" s="63">
        <v>104</v>
      </c>
      <c r="J7" s="63" t="s">
        <v>14</v>
      </c>
      <c r="K7" s="51" t="s">
        <v>15</v>
      </c>
      <c r="N7">
        <f t="shared" si="0"/>
        <v>189</v>
      </c>
    </row>
    <row r="8" spans="1:14" ht="15" customHeight="1" x14ac:dyDescent="0.25">
      <c r="A8" s="62" t="s">
        <v>24</v>
      </c>
      <c r="B8" s="51" t="s">
        <v>995</v>
      </c>
      <c r="C8" s="52" t="s">
        <v>13</v>
      </c>
      <c r="D8" s="52">
        <v>2025</v>
      </c>
      <c r="E8" s="63">
        <v>355</v>
      </c>
      <c r="F8" s="63">
        <v>186</v>
      </c>
      <c r="G8" s="63">
        <v>156</v>
      </c>
      <c r="H8" s="63">
        <v>156</v>
      </c>
      <c r="I8" s="63">
        <v>156</v>
      </c>
      <c r="J8" s="63" t="s">
        <v>14</v>
      </c>
      <c r="K8" s="51" t="s">
        <v>15</v>
      </c>
      <c r="N8">
        <f t="shared" si="0"/>
        <v>186</v>
      </c>
    </row>
    <row r="9" spans="1:14" ht="15" customHeight="1" x14ac:dyDescent="0.25">
      <c r="A9" s="62" t="s">
        <v>24</v>
      </c>
      <c r="B9" s="51" t="s">
        <v>996</v>
      </c>
      <c r="C9" s="52" t="s">
        <v>13</v>
      </c>
      <c r="D9" s="52">
        <v>2025</v>
      </c>
      <c r="E9" s="63">
        <v>355</v>
      </c>
      <c r="F9" s="63">
        <v>179</v>
      </c>
      <c r="G9" s="63">
        <v>90</v>
      </c>
      <c r="H9" s="63">
        <v>90</v>
      </c>
      <c r="I9" s="63">
        <v>90</v>
      </c>
      <c r="J9" s="63" t="s">
        <v>14</v>
      </c>
      <c r="K9" s="51" t="s">
        <v>15</v>
      </c>
      <c r="N9">
        <f t="shared" si="0"/>
        <v>179</v>
      </c>
    </row>
    <row r="10" spans="1:14" ht="15" customHeight="1" x14ac:dyDescent="0.25">
      <c r="A10" s="62" t="s">
        <v>946</v>
      </c>
      <c r="B10" s="51" t="s">
        <v>29</v>
      </c>
      <c r="C10" s="52" t="s">
        <v>13</v>
      </c>
      <c r="D10" s="52">
        <v>2024</v>
      </c>
      <c r="E10" s="63">
        <v>400</v>
      </c>
      <c r="F10" s="63">
        <v>232</v>
      </c>
      <c r="G10" s="63">
        <v>85</v>
      </c>
      <c r="H10" s="63">
        <v>85</v>
      </c>
      <c r="I10" s="63">
        <v>85</v>
      </c>
      <c r="J10" s="63" t="s">
        <v>14</v>
      </c>
      <c r="K10" s="51" t="s">
        <v>224</v>
      </c>
      <c r="N10">
        <f t="shared" si="0"/>
        <v>232</v>
      </c>
    </row>
    <row r="11" spans="1:14" ht="15" customHeight="1" x14ac:dyDescent="0.25">
      <c r="A11" s="62" t="s">
        <v>30</v>
      </c>
      <c r="B11" s="51" t="s">
        <v>31</v>
      </c>
      <c r="C11" s="52" t="s">
        <v>13</v>
      </c>
      <c r="D11" s="52">
        <v>2025</v>
      </c>
      <c r="E11" s="63">
        <v>390</v>
      </c>
      <c r="F11" s="63">
        <v>266</v>
      </c>
      <c r="G11" s="63">
        <v>53</v>
      </c>
      <c r="H11" s="63">
        <v>53</v>
      </c>
      <c r="I11" s="63">
        <v>53</v>
      </c>
      <c r="J11" s="63" t="s">
        <v>14</v>
      </c>
      <c r="K11" s="51" t="s">
        <v>15</v>
      </c>
      <c r="N11">
        <f t="shared" si="0"/>
        <v>266</v>
      </c>
    </row>
    <row r="12" spans="1:14" ht="15" customHeight="1" x14ac:dyDescent="0.25">
      <c r="A12" s="62" t="s">
        <v>869</v>
      </c>
      <c r="B12" s="51" t="s">
        <v>998</v>
      </c>
      <c r="C12" s="52" t="s">
        <v>13</v>
      </c>
      <c r="D12" s="52">
        <v>2025</v>
      </c>
      <c r="E12" s="63">
        <v>400</v>
      </c>
      <c r="F12" s="63">
        <v>158</v>
      </c>
      <c r="G12" s="63">
        <v>136</v>
      </c>
      <c r="H12" s="63">
        <v>136</v>
      </c>
      <c r="I12" s="63">
        <v>136</v>
      </c>
      <c r="J12" s="63" t="s">
        <v>14</v>
      </c>
      <c r="K12" s="51" t="s">
        <v>15</v>
      </c>
      <c r="N12">
        <f t="shared" si="0"/>
        <v>158</v>
      </c>
    </row>
    <row r="13" spans="1:14" ht="15" customHeight="1" x14ac:dyDescent="0.25">
      <c r="A13" s="62" t="s">
        <v>317</v>
      </c>
      <c r="B13" s="51" t="s">
        <v>4054</v>
      </c>
      <c r="C13" s="52" t="s">
        <v>13</v>
      </c>
      <c r="D13" s="52">
        <v>2025</v>
      </c>
      <c r="E13" s="63">
        <v>301</v>
      </c>
      <c r="F13" s="63">
        <v>236</v>
      </c>
      <c r="G13" s="63">
        <v>46</v>
      </c>
      <c r="H13" s="63">
        <v>46</v>
      </c>
      <c r="I13" s="63">
        <v>46</v>
      </c>
      <c r="J13" s="63" t="s">
        <v>14</v>
      </c>
      <c r="K13" s="51" t="s">
        <v>15</v>
      </c>
      <c r="N13">
        <f t="shared" si="0"/>
        <v>236</v>
      </c>
    </row>
    <row r="14" spans="1:14" ht="15" customHeight="1" x14ac:dyDescent="0.25">
      <c r="A14" s="62" t="s">
        <v>320</v>
      </c>
      <c r="B14" s="51" t="s">
        <v>1000</v>
      </c>
      <c r="C14" s="52" t="s">
        <v>13</v>
      </c>
      <c r="D14" s="52">
        <v>2025</v>
      </c>
      <c r="E14" s="63">
        <v>301</v>
      </c>
      <c r="F14" s="63">
        <v>208</v>
      </c>
      <c r="G14" s="63">
        <v>22</v>
      </c>
      <c r="H14" s="63">
        <v>22</v>
      </c>
      <c r="I14" s="63">
        <v>22</v>
      </c>
      <c r="J14" s="63" t="s">
        <v>14</v>
      </c>
      <c r="K14" s="51" t="s">
        <v>15</v>
      </c>
      <c r="N14">
        <f t="shared" si="0"/>
        <v>208</v>
      </c>
    </row>
    <row r="15" spans="1:14" ht="15" customHeight="1" x14ac:dyDescent="0.25">
      <c r="A15" s="62" t="s">
        <v>317</v>
      </c>
      <c r="B15" s="51" t="s">
        <v>1001</v>
      </c>
      <c r="C15" s="52" t="s">
        <v>13</v>
      </c>
      <c r="D15" s="52">
        <v>2025</v>
      </c>
      <c r="E15" s="63">
        <v>301</v>
      </c>
      <c r="F15" s="63">
        <v>245</v>
      </c>
      <c r="G15" s="63">
        <v>80</v>
      </c>
      <c r="H15" s="63">
        <v>80</v>
      </c>
      <c r="I15" s="63">
        <v>80</v>
      </c>
      <c r="J15" s="63" t="s">
        <v>14</v>
      </c>
      <c r="K15" s="51" t="s">
        <v>15</v>
      </c>
      <c r="N15">
        <f t="shared" si="0"/>
        <v>245</v>
      </c>
    </row>
    <row r="16" spans="1:14" ht="15" customHeight="1" x14ac:dyDescent="0.25">
      <c r="A16" s="62" t="s">
        <v>41</v>
      </c>
      <c r="B16" s="51" t="s">
        <v>42</v>
      </c>
      <c r="C16" s="52" t="s">
        <v>13</v>
      </c>
      <c r="D16" s="52">
        <v>2024</v>
      </c>
      <c r="E16" s="63">
        <v>335</v>
      </c>
      <c r="F16" s="63">
        <v>275</v>
      </c>
      <c r="G16" s="63">
        <v>180</v>
      </c>
      <c r="H16" s="63">
        <v>180</v>
      </c>
      <c r="I16" s="63">
        <v>180</v>
      </c>
      <c r="J16" s="63" t="s">
        <v>14</v>
      </c>
      <c r="K16" s="51" t="s">
        <v>15</v>
      </c>
      <c r="N16">
        <f t="shared" si="0"/>
        <v>275</v>
      </c>
    </row>
    <row r="17" spans="1:14" ht="15" customHeight="1" x14ac:dyDescent="0.25">
      <c r="A17" s="62" t="s">
        <v>41</v>
      </c>
      <c r="B17" s="51" t="s">
        <v>4055</v>
      </c>
      <c r="C17" s="52" t="s">
        <v>13</v>
      </c>
      <c r="D17" s="52">
        <v>2025</v>
      </c>
      <c r="E17" s="63">
        <v>305</v>
      </c>
      <c r="F17" s="63">
        <v>203</v>
      </c>
      <c r="G17" s="63">
        <v>60</v>
      </c>
      <c r="H17" s="63">
        <v>60</v>
      </c>
      <c r="I17" s="63">
        <v>60</v>
      </c>
      <c r="J17" s="63" t="s">
        <v>14</v>
      </c>
      <c r="K17" s="51" t="s">
        <v>15</v>
      </c>
      <c r="N17">
        <f t="shared" si="0"/>
        <v>203</v>
      </c>
    </row>
    <row r="18" spans="1:14" ht="15" customHeight="1" x14ac:dyDescent="0.25">
      <c r="A18" s="62" t="s">
        <v>1077</v>
      </c>
      <c r="B18" s="51" t="s">
        <v>4056</v>
      </c>
      <c r="C18" s="52" t="s">
        <v>13</v>
      </c>
      <c r="D18" s="52">
        <v>2025</v>
      </c>
      <c r="E18" s="63">
        <v>400</v>
      </c>
      <c r="F18" s="63">
        <v>384</v>
      </c>
      <c r="G18" s="63">
        <v>119</v>
      </c>
      <c r="H18" s="63">
        <v>119</v>
      </c>
      <c r="I18" s="63">
        <v>119</v>
      </c>
      <c r="J18" s="63" t="s">
        <v>14</v>
      </c>
      <c r="K18" s="51" t="s">
        <v>15</v>
      </c>
      <c r="N18">
        <f t="shared" si="0"/>
        <v>384</v>
      </c>
    </row>
    <row r="19" spans="1:14" ht="15" customHeight="1" x14ac:dyDescent="0.25">
      <c r="A19" s="62" t="s">
        <v>1078</v>
      </c>
      <c r="B19" s="51" t="s">
        <v>48</v>
      </c>
      <c r="C19" s="52" t="s">
        <v>13</v>
      </c>
      <c r="D19" s="52">
        <v>2024</v>
      </c>
      <c r="E19" s="63">
        <v>355</v>
      </c>
      <c r="F19" s="85"/>
      <c r="G19" s="60">
        <v>38</v>
      </c>
      <c r="H19" s="63">
        <v>38</v>
      </c>
      <c r="I19" s="63">
        <v>38</v>
      </c>
      <c r="J19" s="63" t="s">
        <v>14</v>
      </c>
      <c r="K19" s="51" t="s">
        <v>49</v>
      </c>
      <c r="N19">
        <f t="shared" si="0"/>
        <v>0</v>
      </c>
    </row>
    <row r="20" spans="1:14" ht="15" customHeight="1" x14ac:dyDescent="0.25">
      <c r="A20" s="62" t="s">
        <v>1079</v>
      </c>
      <c r="B20" s="51" t="s">
        <v>51</v>
      </c>
      <c r="C20" s="52" t="s">
        <v>13</v>
      </c>
      <c r="D20" s="52">
        <v>2025</v>
      </c>
      <c r="E20" s="63">
        <v>305</v>
      </c>
      <c r="F20" s="85"/>
      <c r="G20" s="63">
        <v>104</v>
      </c>
      <c r="H20" s="63">
        <v>104</v>
      </c>
      <c r="I20" s="63">
        <v>104</v>
      </c>
      <c r="J20" s="63" t="s">
        <v>14</v>
      </c>
      <c r="K20" s="51" t="s">
        <v>224</v>
      </c>
      <c r="N20">
        <f t="shared" si="0"/>
        <v>0</v>
      </c>
    </row>
    <row r="21" spans="1:14" ht="15" customHeight="1" x14ac:dyDescent="0.25">
      <c r="A21" s="62" t="s">
        <v>1078</v>
      </c>
      <c r="B21" s="51" t="s">
        <v>4083</v>
      </c>
      <c r="C21" s="52" t="s">
        <v>13</v>
      </c>
      <c r="D21" s="52">
        <v>2025</v>
      </c>
      <c r="E21" s="63">
        <v>315</v>
      </c>
      <c r="F21" s="85"/>
      <c r="G21" s="63">
        <v>66</v>
      </c>
      <c r="H21" s="63">
        <v>66</v>
      </c>
      <c r="I21" s="63">
        <v>66</v>
      </c>
      <c r="J21" s="63" t="s">
        <v>14</v>
      </c>
      <c r="K21" s="51" t="s">
        <v>224</v>
      </c>
      <c r="N21">
        <f t="shared" si="0"/>
        <v>0</v>
      </c>
    </row>
    <row r="22" spans="1:14" ht="15" customHeight="1" x14ac:dyDescent="0.25">
      <c r="A22" s="62" t="s">
        <v>1078</v>
      </c>
      <c r="B22" s="51" t="s">
        <v>4084</v>
      </c>
      <c r="C22" s="52" t="s">
        <v>13</v>
      </c>
      <c r="D22" s="52">
        <v>2025</v>
      </c>
      <c r="E22" s="63">
        <v>370</v>
      </c>
      <c r="F22" s="85"/>
      <c r="G22" s="63">
        <v>120</v>
      </c>
      <c r="H22" s="63">
        <v>120</v>
      </c>
      <c r="I22" s="63">
        <v>120</v>
      </c>
      <c r="J22" s="63" t="s">
        <v>14</v>
      </c>
      <c r="K22" s="51" t="s">
        <v>49</v>
      </c>
      <c r="N22">
        <f t="shared" si="0"/>
        <v>0</v>
      </c>
    </row>
    <row r="23" spans="1:14" ht="15" customHeight="1" x14ac:dyDescent="0.25">
      <c r="A23" s="62" t="s">
        <v>1071</v>
      </c>
      <c r="B23" s="51" t="s">
        <v>1007</v>
      </c>
      <c r="C23" s="52" t="s">
        <v>13</v>
      </c>
      <c r="D23" s="52">
        <v>2025</v>
      </c>
      <c r="E23" s="63">
        <v>320</v>
      </c>
      <c r="F23" s="63">
        <v>164</v>
      </c>
      <c r="G23" s="63">
        <v>194</v>
      </c>
      <c r="H23" s="63">
        <v>194</v>
      </c>
      <c r="I23" s="63">
        <v>194</v>
      </c>
      <c r="J23" s="63" t="s">
        <v>14</v>
      </c>
      <c r="K23" s="51" t="s">
        <v>224</v>
      </c>
      <c r="N23">
        <f t="shared" si="0"/>
        <v>164</v>
      </c>
    </row>
    <row r="24" spans="1:14" ht="15" customHeight="1" x14ac:dyDescent="0.25">
      <c r="A24" s="62" t="s">
        <v>1071</v>
      </c>
      <c r="B24" s="51" t="s">
        <v>1008</v>
      </c>
      <c r="C24" s="52" t="s">
        <v>13</v>
      </c>
      <c r="D24" s="52">
        <v>2025</v>
      </c>
      <c r="E24" s="63">
        <v>400</v>
      </c>
      <c r="F24" s="63">
        <v>335</v>
      </c>
      <c r="G24" s="63">
        <v>110</v>
      </c>
      <c r="H24" s="63">
        <v>110</v>
      </c>
      <c r="I24" s="63">
        <v>110</v>
      </c>
      <c r="J24" s="63" t="s">
        <v>14</v>
      </c>
      <c r="K24" s="51" t="s">
        <v>224</v>
      </c>
      <c r="N24">
        <f t="shared" si="0"/>
        <v>335</v>
      </c>
    </row>
    <row r="25" spans="1:14" ht="15" customHeight="1" x14ac:dyDescent="0.25">
      <c r="A25" s="62" t="s">
        <v>52</v>
      </c>
      <c r="B25" s="51" t="s">
        <v>53</v>
      </c>
      <c r="C25" s="52" t="s">
        <v>13</v>
      </c>
      <c r="D25" s="52">
        <v>2024</v>
      </c>
      <c r="E25" s="63">
        <v>320</v>
      </c>
      <c r="F25" s="63">
        <v>203</v>
      </c>
      <c r="G25" s="63">
        <v>119</v>
      </c>
      <c r="H25" s="63">
        <v>119</v>
      </c>
      <c r="I25" s="63">
        <v>119</v>
      </c>
      <c r="J25" s="63" t="s">
        <v>14</v>
      </c>
      <c r="K25" s="51" t="s">
        <v>49</v>
      </c>
      <c r="N25">
        <f t="shared" si="0"/>
        <v>203</v>
      </c>
    </row>
    <row r="26" spans="1:14" ht="15" customHeight="1" x14ac:dyDescent="0.25">
      <c r="A26" s="62" t="s">
        <v>52</v>
      </c>
      <c r="B26" s="51" t="s">
        <v>1010</v>
      </c>
      <c r="C26" s="52" t="s">
        <v>13</v>
      </c>
      <c r="D26" s="52">
        <v>2024</v>
      </c>
      <c r="E26" s="63">
        <v>305</v>
      </c>
      <c r="F26" s="63">
        <v>180</v>
      </c>
      <c r="G26" s="63">
        <v>165</v>
      </c>
      <c r="H26" s="63">
        <v>165</v>
      </c>
      <c r="I26" s="63">
        <v>165</v>
      </c>
      <c r="J26" s="63" t="s">
        <v>14</v>
      </c>
      <c r="K26" s="51" t="s">
        <v>49</v>
      </c>
      <c r="N26">
        <f t="shared" si="0"/>
        <v>180</v>
      </c>
    </row>
    <row r="27" spans="1:14" ht="15" customHeight="1" x14ac:dyDescent="0.25">
      <c r="A27" s="62" t="s">
        <v>52</v>
      </c>
      <c r="B27" s="51" t="s">
        <v>54</v>
      </c>
      <c r="C27" s="52" t="s">
        <v>13</v>
      </c>
      <c r="D27" s="52">
        <v>2024</v>
      </c>
      <c r="E27" s="63">
        <v>315</v>
      </c>
      <c r="F27" s="63">
        <v>185</v>
      </c>
      <c r="G27" s="63">
        <v>79</v>
      </c>
      <c r="H27" s="63">
        <v>79</v>
      </c>
      <c r="I27" s="63">
        <v>79</v>
      </c>
      <c r="J27" s="63" t="s">
        <v>14</v>
      </c>
      <c r="K27" s="51" t="s">
        <v>49</v>
      </c>
      <c r="N27">
        <f t="shared" si="0"/>
        <v>185</v>
      </c>
    </row>
    <row r="28" spans="1:14" ht="15" customHeight="1" x14ac:dyDescent="0.25">
      <c r="A28" s="62" t="s">
        <v>52</v>
      </c>
      <c r="B28" s="51" t="s">
        <v>55</v>
      </c>
      <c r="C28" s="52" t="s">
        <v>13</v>
      </c>
      <c r="D28" s="52">
        <v>2024</v>
      </c>
      <c r="E28" s="63">
        <v>315</v>
      </c>
      <c r="F28" s="63">
        <v>177</v>
      </c>
      <c r="G28" s="63">
        <v>135</v>
      </c>
      <c r="H28" s="63">
        <v>135</v>
      </c>
      <c r="I28" s="63">
        <v>135</v>
      </c>
      <c r="J28" s="63" t="s">
        <v>14</v>
      </c>
      <c r="K28" s="51" t="s">
        <v>49</v>
      </c>
      <c r="N28">
        <f t="shared" si="0"/>
        <v>177</v>
      </c>
    </row>
    <row r="29" spans="1:14" ht="15" customHeight="1" x14ac:dyDescent="0.25">
      <c r="A29" s="62" t="s">
        <v>320</v>
      </c>
      <c r="B29" s="51" t="s">
        <v>4057</v>
      </c>
      <c r="C29" s="52" t="s">
        <v>13</v>
      </c>
      <c r="D29" s="52">
        <v>2025</v>
      </c>
      <c r="E29" s="63">
        <v>282</v>
      </c>
      <c r="F29" s="63">
        <v>284</v>
      </c>
      <c r="G29" s="63">
        <v>196</v>
      </c>
      <c r="H29" s="63">
        <v>196</v>
      </c>
      <c r="I29" s="63">
        <v>196</v>
      </c>
      <c r="J29" s="63" t="s">
        <v>14</v>
      </c>
      <c r="K29" s="51" t="s">
        <v>15</v>
      </c>
      <c r="N29">
        <f t="shared" si="0"/>
        <v>284</v>
      </c>
    </row>
    <row r="30" spans="1:14" ht="15" customHeight="1" x14ac:dyDescent="0.25">
      <c r="A30" s="62" t="s">
        <v>62</v>
      </c>
      <c r="B30" s="51" t="s">
        <v>4058</v>
      </c>
      <c r="C30" s="52" t="s">
        <v>13</v>
      </c>
      <c r="D30" s="52">
        <v>2025</v>
      </c>
      <c r="E30" s="63">
        <v>373</v>
      </c>
      <c r="F30" s="63">
        <v>114</v>
      </c>
      <c r="G30" s="63">
        <v>69</v>
      </c>
      <c r="H30" s="63">
        <v>69</v>
      </c>
      <c r="I30" s="63">
        <v>69</v>
      </c>
      <c r="J30" s="63" t="s">
        <v>14</v>
      </c>
      <c r="K30" s="51" t="s">
        <v>15</v>
      </c>
      <c r="N30">
        <f t="shared" si="0"/>
        <v>114</v>
      </c>
    </row>
    <row r="31" spans="1:14" ht="15" customHeight="1" x14ac:dyDescent="0.25">
      <c r="A31" s="62" t="s">
        <v>1080</v>
      </c>
      <c r="B31" s="51" t="s">
        <v>4059</v>
      </c>
      <c r="C31" s="52" t="s">
        <v>13</v>
      </c>
      <c r="D31" s="52">
        <v>2025</v>
      </c>
      <c r="E31" s="63">
        <v>373</v>
      </c>
      <c r="F31" s="63">
        <v>260</v>
      </c>
      <c r="G31" s="63">
        <v>104</v>
      </c>
      <c r="H31" s="63">
        <v>104</v>
      </c>
      <c r="I31" s="63">
        <v>104</v>
      </c>
      <c r="J31" s="63" t="s">
        <v>14</v>
      </c>
      <c r="K31" s="51" t="s">
        <v>15</v>
      </c>
      <c r="N31">
        <f t="shared" si="0"/>
        <v>260</v>
      </c>
    </row>
    <row r="32" spans="1:14" ht="15" customHeight="1" x14ac:dyDescent="0.25">
      <c r="A32" s="62" t="s">
        <v>62</v>
      </c>
      <c r="B32" s="51" t="s">
        <v>1014</v>
      </c>
      <c r="C32" s="52" t="s">
        <v>13</v>
      </c>
      <c r="D32" s="52">
        <v>2025</v>
      </c>
      <c r="E32" s="63">
        <v>337</v>
      </c>
      <c r="F32" s="63">
        <v>279</v>
      </c>
      <c r="G32" s="63">
        <v>206</v>
      </c>
      <c r="H32" s="63">
        <v>206</v>
      </c>
      <c r="I32" s="63">
        <v>206</v>
      </c>
      <c r="J32" s="63" t="s">
        <v>14</v>
      </c>
      <c r="K32" s="51" t="s">
        <v>15</v>
      </c>
      <c r="N32">
        <f t="shared" si="0"/>
        <v>279</v>
      </c>
    </row>
    <row r="33" spans="1:14" ht="15" customHeight="1" x14ac:dyDescent="0.25">
      <c r="A33" s="62" t="s">
        <v>943</v>
      </c>
      <c r="B33" s="51" t="s">
        <v>4060</v>
      </c>
      <c r="C33" s="52" t="s">
        <v>13</v>
      </c>
      <c r="D33" s="52">
        <v>2025</v>
      </c>
      <c r="E33" s="63">
        <v>400</v>
      </c>
      <c r="F33" s="63">
        <v>287</v>
      </c>
      <c r="G33" s="63">
        <v>40</v>
      </c>
      <c r="H33" s="63">
        <v>40</v>
      </c>
      <c r="I33" s="63">
        <v>40</v>
      </c>
      <c r="J33" s="63" t="s">
        <v>14</v>
      </c>
      <c r="K33" s="51" t="s">
        <v>49</v>
      </c>
      <c r="N33">
        <f t="shared" si="0"/>
        <v>287</v>
      </c>
    </row>
    <row r="34" spans="1:14" ht="15" customHeight="1" x14ac:dyDescent="0.25">
      <c r="A34" s="62" t="s">
        <v>64</v>
      </c>
      <c r="B34" s="51" t="s">
        <v>65</v>
      </c>
      <c r="C34" s="52" t="s">
        <v>13</v>
      </c>
      <c r="D34" s="52">
        <v>2024</v>
      </c>
      <c r="E34" s="85">
        <v>293</v>
      </c>
      <c r="F34" s="63">
        <v>293</v>
      </c>
      <c r="G34" s="63">
        <v>51</v>
      </c>
      <c r="H34" s="63">
        <v>51</v>
      </c>
      <c r="I34" s="63">
        <v>51</v>
      </c>
      <c r="J34" s="63" t="s">
        <v>14</v>
      </c>
      <c r="K34" s="51" t="s">
        <v>15</v>
      </c>
      <c r="N34">
        <f t="shared" si="0"/>
        <v>293</v>
      </c>
    </row>
    <row r="35" spans="1:14" ht="15" customHeight="1" x14ac:dyDescent="0.25">
      <c r="A35" s="62" t="s">
        <v>64</v>
      </c>
      <c r="B35" s="51" t="s">
        <v>4061</v>
      </c>
      <c r="C35" s="52" t="s">
        <v>13</v>
      </c>
      <c r="D35" s="52">
        <v>2025</v>
      </c>
      <c r="E35" s="63">
        <v>258</v>
      </c>
      <c r="F35" s="63">
        <v>216</v>
      </c>
      <c r="G35" s="63">
        <v>41</v>
      </c>
      <c r="H35" s="63">
        <v>41</v>
      </c>
      <c r="I35" s="63">
        <v>41</v>
      </c>
      <c r="J35" s="63" t="s">
        <v>14</v>
      </c>
      <c r="K35" s="51" t="s">
        <v>15</v>
      </c>
      <c r="N35">
        <f t="shared" si="0"/>
        <v>216</v>
      </c>
    </row>
    <row r="36" spans="1:14" ht="15" customHeight="1" x14ac:dyDescent="0.25">
      <c r="A36" s="62" t="s">
        <v>64</v>
      </c>
      <c r="B36" s="51" t="s">
        <v>68</v>
      </c>
      <c r="C36" s="52" t="s">
        <v>13</v>
      </c>
      <c r="D36" s="52">
        <v>2024</v>
      </c>
      <c r="E36" s="85">
        <v>263</v>
      </c>
      <c r="F36" s="63">
        <v>197</v>
      </c>
      <c r="G36" s="63">
        <v>100</v>
      </c>
      <c r="H36" s="63">
        <v>100</v>
      </c>
      <c r="I36" s="63">
        <v>100</v>
      </c>
      <c r="J36" s="63" t="s">
        <v>14</v>
      </c>
      <c r="K36" s="51" t="s">
        <v>15</v>
      </c>
      <c r="N36">
        <f t="shared" si="0"/>
        <v>197</v>
      </c>
    </row>
    <row r="37" spans="1:14" ht="15" customHeight="1" x14ac:dyDescent="0.25">
      <c r="A37" s="62" t="s">
        <v>69</v>
      </c>
      <c r="B37" s="51" t="s">
        <v>70</v>
      </c>
      <c r="C37" s="52" t="s">
        <v>13</v>
      </c>
      <c r="D37" s="52">
        <v>2024</v>
      </c>
      <c r="E37" s="63">
        <v>400</v>
      </c>
      <c r="F37" s="63">
        <v>359</v>
      </c>
      <c r="G37" s="63">
        <v>108</v>
      </c>
      <c r="H37" s="63">
        <v>108</v>
      </c>
      <c r="I37" s="63">
        <v>108</v>
      </c>
      <c r="J37" s="63" t="s">
        <v>14</v>
      </c>
      <c r="K37" s="51" t="s">
        <v>15</v>
      </c>
      <c r="N37">
        <f t="shared" si="0"/>
        <v>359</v>
      </c>
    </row>
    <row r="38" spans="1:14" ht="15" customHeight="1" x14ac:dyDescent="0.25">
      <c r="A38" s="62" t="s">
        <v>73</v>
      </c>
      <c r="B38" s="51" t="s">
        <v>74</v>
      </c>
      <c r="C38" s="52" t="s">
        <v>13</v>
      </c>
      <c r="D38" s="52">
        <v>2024</v>
      </c>
      <c r="E38" s="63">
        <v>400</v>
      </c>
      <c r="F38" s="63">
        <v>176</v>
      </c>
      <c r="G38" s="63">
        <v>87</v>
      </c>
      <c r="H38" s="63">
        <v>87</v>
      </c>
      <c r="I38" s="63">
        <v>87</v>
      </c>
      <c r="J38" s="63" t="s">
        <v>14</v>
      </c>
      <c r="K38" s="51" t="s">
        <v>15</v>
      </c>
      <c r="N38">
        <f t="shared" si="0"/>
        <v>176</v>
      </c>
    </row>
    <row r="39" spans="1:14" ht="15" customHeight="1" x14ac:dyDescent="0.25">
      <c r="A39" s="62" t="s">
        <v>904</v>
      </c>
      <c r="B39" s="51" t="s">
        <v>4063</v>
      </c>
      <c r="C39" s="52" t="s">
        <v>13</v>
      </c>
      <c r="D39" s="52">
        <v>2025</v>
      </c>
      <c r="E39" s="63">
        <v>400</v>
      </c>
      <c r="F39" s="63">
        <v>195</v>
      </c>
      <c r="G39" s="63">
        <v>33</v>
      </c>
      <c r="H39" s="63">
        <v>33</v>
      </c>
      <c r="I39" s="63">
        <v>33</v>
      </c>
      <c r="J39" s="63" t="s">
        <v>14</v>
      </c>
      <c r="K39" s="51" t="s">
        <v>15</v>
      </c>
      <c r="N39">
        <f t="shared" si="0"/>
        <v>195</v>
      </c>
    </row>
    <row r="40" spans="1:14" ht="15" customHeight="1" x14ac:dyDescent="0.25">
      <c r="A40" s="62" t="s">
        <v>898</v>
      </c>
      <c r="B40" s="51" t="s">
        <v>4062</v>
      </c>
      <c r="C40" s="52" t="s">
        <v>13</v>
      </c>
      <c r="D40" s="52">
        <v>2025</v>
      </c>
      <c r="E40" s="63">
        <v>400</v>
      </c>
      <c r="F40" s="63">
        <v>266</v>
      </c>
      <c r="G40" s="63">
        <v>123</v>
      </c>
      <c r="H40" s="63">
        <v>123</v>
      </c>
      <c r="I40" s="63">
        <v>123</v>
      </c>
      <c r="J40" s="63" t="s">
        <v>14</v>
      </c>
      <c r="K40" s="51" t="s">
        <v>15</v>
      </c>
      <c r="N40">
        <f t="shared" si="0"/>
        <v>266</v>
      </c>
    </row>
    <row r="41" spans="1:14" ht="15" customHeight="1" x14ac:dyDescent="0.25">
      <c r="A41" s="62" t="s">
        <v>898</v>
      </c>
      <c r="B41" s="51" t="s">
        <v>1020</v>
      </c>
      <c r="C41" s="52" t="s">
        <v>13</v>
      </c>
      <c r="D41" s="52">
        <v>2025</v>
      </c>
      <c r="E41" s="63">
        <v>280</v>
      </c>
      <c r="F41" s="85"/>
      <c r="G41" s="63">
        <v>35</v>
      </c>
      <c r="H41" s="63">
        <v>35</v>
      </c>
      <c r="I41" s="63">
        <v>35</v>
      </c>
      <c r="J41" s="63" t="s">
        <v>14</v>
      </c>
      <c r="K41" s="51" t="s">
        <v>15</v>
      </c>
      <c r="N41">
        <f t="shared" si="0"/>
        <v>0</v>
      </c>
    </row>
    <row r="42" spans="1:14" ht="15" customHeight="1" x14ac:dyDescent="0.25">
      <c r="A42" s="62" t="s">
        <v>144</v>
      </c>
      <c r="B42" s="51" t="s">
        <v>4064</v>
      </c>
      <c r="C42" s="52" t="s">
        <v>13</v>
      </c>
      <c r="D42" s="52">
        <v>2025</v>
      </c>
      <c r="E42" s="63">
        <v>300</v>
      </c>
      <c r="F42" s="63">
        <v>185</v>
      </c>
      <c r="G42" s="63">
        <v>175</v>
      </c>
      <c r="H42" s="63">
        <v>175</v>
      </c>
      <c r="I42" s="63">
        <v>175</v>
      </c>
      <c r="J42" s="63" t="s">
        <v>14</v>
      </c>
      <c r="K42" s="51" t="s">
        <v>224</v>
      </c>
      <c r="N42">
        <f t="shared" si="0"/>
        <v>185</v>
      </c>
    </row>
    <row r="43" spans="1:14" ht="15" customHeight="1" x14ac:dyDescent="0.25">
      <c r="A43" s="62" t="s">
        <v>912</v>
      </c>
      <c r="B43" s="51" t="s">
        <v>1024</v>
      </c>
      <c r="C43" s="52" t="s">
        <v>13</v>
      </c>
      <c r="D43" s="52">
        <v>2025</v>
      </c>
      <c r="E43" s="63">
        <v>340</v>
      </c>
      <c r="F43" s="63">
        <v>158</v>
      </c>
      <c r="G43" s="63">
        <v>50</v>
      </c>
      <c r="H43" s="63">
        <v>50</v>
      </c>
      <c r="I43" s="63">
        <v>50</v>
      </c>
      <c r="J43" s="63" t="s">
        <v>14</v>
      </c>
      <c r="K43" s="51" t="s">
        <v>15</v>
      </c>
      <c r="N43">
        <f t="shared" si="0"/>
        <v>158</v>
      </c>
    </row>
    <row r="44" spans="1:14" ht="15" customHeight="1" x14ac:dyDescent="0.25">
      <c r="A44" s="62" t="s">
        <v>75</v>
      </c>
      <c r="B44" s="51" t="s">
        <v>76</v>
      </c>
      <c r="C44" s="52" t="s">
        <v>13</v>
      </c>
      <c r="D44" s="52">
        <v>2025</v>
      </c>
      <c r="E44" s="63">
        <v>330</v>
      </c>
      <c r="F44" s="63">
        <v>155</v>
      </c>
      <c r="G44" s="63">
        <v>47</v>
      </c>
      <c r="H44" s="63">
        <v>47</v>
      </c>
      <c r="I44" s="63">
        <v>47</v>
      </c>
      <c r="J44" s="63" t="s">
        <v>14</v>
      </c>
      <c r="K44" s="51" t="s">
        <v>15</v>
      </c>
      <c r="N44">
        <f t="shared" si="0"/>
        <v>155</v>
      </c>
    </row>
    <row r="45" spans="1:14" ht="15" customHeight="1" x14ac:dyDescent="0.25">
      <c r="A45" s="62" t="s">
        <v>75</v>
      </c>
      <c r="B45" s="51" t="s">
        <v>1025</v>
      </c>
      <c r="C45" s="52" t="s">
        <v>13</v>
      </c>
      <c r="D45" s="52">
        <v>2025</v>
      </c>
      <c r="E45" s="63">
        <v>315</v>
      </c>
      <c r="F45" s="63">
        <v>159</v>
      </c>
      <c r="G45" s="63">
        <v>38</v>
      </c>
      <c r="H45" s="63">
        <v>38</v>
      </c>
      <c r="I45" s="63">
        <v>38</v>
      </c>
      <c r="J45" s="63" t="s">
        <v>14</v>
      </c>
      <c r="K45" s="51" t="s">
        <v>15</v>
      </c>
      <c r="N45">
        <f t="shared" si="0"/>
        <v>159</v>
      </c>
    </row>
    <row r="46" spans="1:14" ht="15" customHeight="1" x14ac:dyDescent="0.25">
      <c r="A46" s="62" t="s">
        <v>841</v>
      </c>
      <c r="B46" s="51" t="s">
        <v>1026</v>
      </c>
      <c r="C46" s="52" t="s">
        <v>13</v>
      </c>
      <c r="D46" s="52">
        <v>2025</v>
      </c>
      <c r="E46" s="63">
        <v>315</v>
      </c>
      <c r="F46" s="85">
        <v>121</v>
      </c>
      <c r="G46" s="63">
        <v>150</v>
      </c>
      <c r="H46" s="63">
        <v>150</v>
      </c>
      <c r="I46" s="63">
        <v>150</v>
      </c>
      <c r="J46" s="63" t="s">
        <v>14</v>
      </c>
      <c r="K46" s="51" t="s">
        <v>15</v>
      </c>
      <c r="N46">
        <f t="shared" si="0"/>
        <v>121</v>
      </c>
    </row>
    <row r="47" spans="1:14" ht="15" customHeight="1" x14ac:dyDescent="0.25">
      <c r="A47" s="62" t="s">
        <v>79</v>
      </c>
      <c r="B47" s="51" t="s">
        <v>80</v>
      </c>
      <c r="C47" s="52" t="s">
        <v>13</v>
      </c>
      <c r="D47" s="52">
        <v>2024</v>
      </c>
      <c r="E47" s="63">
        <v>400</v>
      </c>
      <c r="F47" s="63">
        <v>242</v>
      </c>
      <c r="G47" s="63">
        <v>162</v>
      </c>
      <c r="H47" s="63">
        <v>162</v>
      </c>
      <c r="I47" s="63">
        <v>162</v>
      </c>
      <c r="J47" s="63" t="s">
        <v>14</v>
      </c>
      <c r="K47" s="51" t="s">
        <v>15</v>
      </c>
      <c r="N47">
        <f t="shared" si="0"/>
        <v>242</v>
      </c>
    </row>
    <row r="48" spans="1:14" ht="15" customHeight="1" x14ac:dyDescent="0.25">
      <c r="A48" s="62" t="s">
        <v>461</v>
      </c>
      <c r="B48" s="51" t="s">
        <v>1028</v>
      </c>
      <c r="C48" s="52" t="s">
        <v>13</v>
      </c>
      <c r="D48" s="52">
        <v>2025</v>
      </c>
      <c r="E48" s="63">
        <v>400</v>
      </c>
      <c r="F48" s="63">
        <v>306</v>
      </c>
      <c r="G48" s="63">
        <v>50</v>
      </c>
      <c r="H48" s="63">
        <v>50</v>
      </c>
      <c r="I48" s="63">
        <v>50</v>
      </c>
      <c r="J48" s="63" t="s">
        <v>14</v>
      </c>
      <c r="K48" s="51" t="s">
        <v>15</v>
      </c>
      <c r="N48">
        <f t="shared" si="0"/>
        <v>306</v>
      </c>
    </row>
    <row r="49" spans="1:14" ht="15" customHeight="1" x14ac:dyDescent="0.25">
      <c r="A49" s="62" t="s">
        <v>81</v>
      </c>
      <c r="B49" s="51" t="s">
        <v>82</v>
      </c>
      <c r="C49" s="52" t="s">
        <v>13</v>
      </c>
      <c r="D49" s="52">
        <v>2024</v>
      </c>
      <c r="E49" s="63">
        <v>400</v>
      </c>
      <c r="F49" s="63">
        <v>329</v>
      </c>
      <c r="G49" s="63">
        <v>115</v>
      </c>
      <c r="H49" s="63">
        <v>115</v>
      </c>
      <c r="I49" s="63">
        <v>115</v>
      </c>
      <c r="J49" s="63" t="s">
        <v>14</v>
      </c>
      <c r="K49" s="51" t="s">
        <v>15</v>
      </c>
      <c r="N49">
        <f t="shared" si="0"/>
        <v>329</v>
      </c>
    </row>
    <row r="50" spans="1:14" ht="15" customHeight="1" x14ac:dyDescent="0.25">
      <c r="A50" s="62" t="s">
        <v>83</v>
      </c>
      <c r="B50" s="51" t="s">
        <v>84</v>
      </c>
      <c r="C50" s="52" t="s">
        <v>13</v>
      </c>
      <c r="D50" s="52">
        <v>2024</v>
      </c>
      <c r="E50" s="63">
        <v>390</v>
      </c>
      <c r="F50" s="63">
        <v>382</v>
      </c>
      <c r="G50" s="60">
        <v>152.39969419436599</v>
      </c>
      <c r="H50" s="63">
        <v>152</v>
      </c>
      <c r="I50" s="63">
        <v>152</v>
      </c>
      <c r="J50" s="63" t="s">
        <v>14</v>
      </c>
      <c r="K50" s="51" t="s">
        <v>15</v>
      </c>
      <c r="N50">
        <f t="shared" si="0"/>
        <v>382</v>
      </c>
    </row>
    <row r="51" spans="1:14" ht="15" customHeight="1" x14ac:dyDescent="0.25">
      <c r="A51" s="62" t="s">
        <v>92</v>
      </c>
      <c r="B51" s="51" t="s">
        <v>93</v>
      </c>
      <c r="C51" s="52" t="s">
        <v>13</v>
      </c>
      <c r="D51" s="52">
        <v>2024</v>
      </c>
      <c r="E51" s="63">
        <v>280</v>
      </c>
      <c r="F51" s="63">
        <v>176</v>
      </c>
      <c r="G51" s="63">
        <v>145</v>
      </c>
      <c r="H51" s="63">
        <v>145</v>
      </c>
      <c r="I51" s="63">
        <v>145</v>
      </c>
      <c r="J51" s="63" t="s">
        <v>14</v>
      </c>
      <c r="K51" s="51" t="s">
        <v>15</v>
      </c>
      <c r="N51">
        <f t="shared" si="0"/>
        <v>176</v>
      </c>
    </row>
    <row r="52" spans="1:14" ht="15" customHeight="1" x14ac:dyDescent="0.25">
      <c r="A52" s="62" t="s">
        <v>805</v>
      </c>
      <c r="B52" s="51" t="s">
        <v>101</v>
      </c>
      <c r="C52" s="52" t="s">
        <v>1089</v>
      </c>
      <c r="D52" s="52">
        <v>2024</v>
      </c>
      <c r="E52" s="85">
        <v>270</v>
      </c>
      <c r="F52" s="85">
        <v>222</v>
      </c>
      <c r="G52" s="63">
        <v>240</v>
      </c>
      <c r="H52" s="63">
        <v>240</v>
      </c>
      <c r="I52" s="63">
        <v>240</v>
      </c>
      <c r="J52" s="63" t="s">
        <v>14</v>
      </c>
      <c r="K52" s="51" t="s">
        <v>224</v>
      </c>
      <c r="N52">
        <f t="shared" si="0"/>
        <v>222</v>
      </c>
    </row>
    <row r="53" spans="1:14" ht="15" customHeight="1" x14ac:dyDescent="0.25">
      <c r="A53" s="62" t="s">
        <v>157</v>
      </c>
      <c r="B53" s="51" t="s">
        <v>102</v>
      </c>
      <c r="C53" s="52" t="s">
        <v>1089</v>
      </c>
      <c r="D53" s="52">
        <v>2024</v>
      </c>
      <c r="E53" s="63">
        <v>290</v>
      </c>
      <c r="F53" s="63">
        <v>310</v>
      </c>
      <c r="G53" s="63">
        <v>249</v>
      </c>
      <c r="H53" s="63">
        <v>249</v>
      </c>
      <c r="I53" s="63">
        <v>249</v>
      </c>
      <c r="J53" s="63" t="s">
        <v>14</v>
      </c>
      <c r="K53" s="51" t="s">
        <v>224</v>
      </c>
      <c r="N53">
        <f t="shared" si="0"/>
        <v>310</v>
      </c>
    </row>
    <row r="54" spans="1:14" ht="15" customHeight="1" x14ac:dyDescent="0.25">
      <c r="A54" s="62" t="s">
        <v>103</v>
      </c>
      <c r="B54" s="51" t="s">
        <v>104</v>
      </c>
      <c r="C54" s="52" t="s">
        <v>1089</v>
      </c>
      <c r="D54" s="52">
        <v>2024</v>
      </c>
      <c r="E54" s="63">
        <v>260</v>
      </c>
      <c r="F54" s="63">
        <v>257</v>
      </c>
      <c r="G54" s="63">
        <v>133</v>
      </c>
      <c r="H54" s="63">
        <v>133</v>
      </c>
      <c r="I54" s="63">
        <v>133</v>
      </c>
      <c r="J54" s="63" t="s">
        <v>14</v>
      </c>
      <c r="K54" s="51" t="s">
        <v>224</v>
      </c>
      <c r="N54">
        <f t="shared" si="0"/>
        <v>257</v>
      </c>
    </row>
    <row r="55" spans="1:14" ht="15" customHeight="1" x14ac:dyDescent="0.25">
      <c r="A55" s="62" t="s">
        <v>806</v>
      </c>
      <c r="B55" s="51" t="s">
        <v>106</v>
      </c>
      <c r="C55" s="52" t="s">
        <v>13</v>
      </c>
      <c r="D55" s="52">
        <v>2024</v>
      </c>
      <c r="E55" s="63">
        <v>260</v>
      </c>
      <c r="F55" s="63">
        <v>226</v>
      </c>
      <c r="G55" s="63">
        <v>193</v>
      </c>
      <c r="H55" s="63">
        <v>193</v>
      </c>
      <c r="I55" s="63">
        <v>193</v>
      </c>
      <c r="J55" s="63" t="s">
        <v>14</v>
      </c>
      <c r="K55" s="51" t="s">
        <v>224</v>
      </c>
      <c r="N55">
        <f t="shared" si="0"/>
        <v>226</v>
      </c>
    </row>
    <row r="56" spans="1:14" ht="15" customHeight="1" x14ac:dyDescent="0.25">
      <c r="A56" s="62" t="s">
        <v>107</v>
      </c>
      <c r="B56" s="51" t="s">
        <v>108</v>
      </c>
      <c r="C56" s="52" t="s">
        <v>13</v>
      </c>
      <c r="D56" s="52">
        <v>2024</v>
      </c>
      <c r="E56" s="85">
        <v>384</v>
      </c>
      <c r="F56" s="63">
        <v>238</v>
      </c>
      <c r="G56" s="63">
        <v>67</v>
      </c>
      <c r="H56" s="63">
        <v>67</v>
      </c>
      <c r="I56" s="63">
        <v>67</v>
      </c>
      <c r="J56" s="63" t="s">
        <v>14</v>
      </c>
      <c r="K56" s="51" t="s">
        <v>15</v>
      </c>
      <c r="N56">
        <f t="shared" si="0"/>
        <v>238</v>
      </c>
    </row>
    <row r="57" spans="1:14" ht="15" customHeight="1" x14ac:dyDescent="0.25">
      <c r="A57" s="62" t="s">
        <v>107</v>
      </c>
      <c r="B57" s="51" t="s">
        <v>109</v>
      </c>
      <c r="C57" s="52" t="s">
        <v>13</v>
      </c>
      <c r="D57" s="52">
        <v>2024</v>
      </c>
      <c r="E57" s="85">
        <v>384</v>
      </c>
      <c r="F57" s="63">
        <v>290</v>
      </c>
      <c r="G57" s="63">
        <v>53</v>
      </c>
      <c r="H57" s="63">
        <v>53</v>
      </c>
      <c r="I57" s="63">
        <v>53</v>
      </c>
      <c r="J57" s="63" t="s">
        <v>14</v>
      </c>
      <c r="K57" s="51" t="s">
        <v>15</v>
      </c>
      <c r="N57">
        <f t="shared" si="0"/>
        <v>290</v>
      </c>
    </row>
    <row r="58" spans="1:14" ht="15" customHeight="1" x14ac:dyDescent="0.25">
      <c r="A58" s="62" t="s">
        <v>64</v>
      </c>
      <c r="B58" s="51" t="s">
        <v>110</v>
      </c>
      <c r="C58" s="52" t="s">
        <v>13</v>
      </c>
      <c r="D58" s="52">
        <v>2024</v>
      </c>
      <c r="E58" s="63">
        <v>400</v>
      </c>
      <c r="F58" s="63">
        <v>102</v>
      </c>
      <c r="G58" s="63">
        <v>26</v>
      </c>
      <c r="H58" s="63">
        <v>26</v>
      </c>
      <c r="I58" s="63">
        <v>26</v>
      </c>
      <c r="J58" s="63" t="s">
        <v>14</v>
      </c>
      <c r="K58" s="51" t="s">
        <v>15</v>
      </c>
      <c r="N58">
        <f t="shared" si="0"/>
        <v>102</v>
      </c>
    </row>
    <row r="59" spans="1:14" ht="15" customHeight="1" x14ac:dyDescent="0.25">
      <c r="A59" s="62" t="s">
        <v>122</v>
      </c>
      <c r="B59" s="51" t="s">
        <v>123</v>
      </c>
      <c r="C59" s="52" t="s">
        <v>13</v>
      </c>
      <c r="D59" s="52">
        <v>2024</v>
      </c>
      <c r="E59" s="85">
        <v>400</v>
      </c>
      <c r="F59" s="63">
        <v>199</v>
      </c>
      <c r="G59" s="63">
        <v>100</v>
      </c>
      <c r="H59" s="63">
        <v>100</v>
      </c>
      <c r="I59" s="63">
        <v>100</v>
      </c>
      <c r="J59" s="63" t="s">
        <v>14</v>
      </c>
      <c r="K59" s="51" t="s">
        <v>224</v>
      </c>
      <c r="N59">
        <f t="shared" si="0"/>
        <v>199</v>
      </c>
    </row>
    <row r="60" spans="1:14" ht="15" customHeight="1" x14ac:dyDescent="0.25">
      <c r="A60" s="62" t="s">
        <v>554</v>
      </c>
      <c r="B60" s="51" t="s">
        <v>129</v>
      </c>
      <c r="C60" s="52" t="s">
        <v>13</v>
      </c>
      <c r="D60" s="52">
        <v>2024</v>
      </c>
      <c r="E60" s="63">
        <v>364</v>
      </c>
      <c r="F60" s="63">
        <v>251</v>
      </c>
      <c r="G60" s="63">
        <v>64</v>
      </c>
      <c r="H60" s="63">
        <v>64</v>
      </c>
      <c r="I60" s="63">
        <v>64</v>
      </c>
      <c r="J60" s="63" t="s">
        <v>14</v>
      </c>
      <c r="K60" s="51" t="s">
        <v>224</v>
      </c>
      <c r="N60">
        <f t="shared" si="0"/>
        <v>251</v>
      </c>
    </row>
    <row r="61" spans="1:14" ht="15" customHeight="1" x14ac:dyDescent="0.25">
      <c r="A61" s="62" t="s">
        <v>916</v>
      </c>
      <c r="B61" s="51" t="s">
        <v>1036</v>
      </c>
      <c r="C61" s="52" t="s">
        <v>13</v>
      </c>
      <c r="D61" s="52">
        <v>2025</v>
      </c>
      <c r="E61" s="63">
        <v>350</v>
      </c>
      <c r="F61" s="63">
        <v>112</v>
      </c>
      <c r="G61" s="63">
        <v>26</v>
      </c>
      <c r="H61" s="63">
        <v>26</v>
      </c>
      <c r="I61" s="63">
        <v>26</v>
      </c>
      <c r="J61" s="63" t="s">
        <v>14</v>
      </c>
      <c r="K61" s="51" t="s">
        <v>15</v>
      </c>
      <c r="N61">
        <f t="shared" si="0"/>
        <v>112</v>
      </c>
    </row>
    <row r="62" spans="1:14" ht="15" customHeight="1" x14ac:dyDescent="0.25">
      <c r="A62" s="62" t="s">
        <v>1081</v>
      </c>
      <c r="B62" s="51" t="s">
        <v>4065</v>
      </c>
      <c r="C62" s="52" t="s">
        <v>13</v>
      </c>
      <c r="D62" s="52">
        <v>2025</v>
      </c>
      <c r="E62" s="63">
        <v>288</v>
      </c>
      <c r="F62" s="63">
        <v>255</v>
      </c>
      <c r="G62" s="63">
        <v>53</v>
      </c>
      <c r="H62" s="63">
        <v>53</v>
      </c>
      <c r="I62" s="63">
        <v>53</v>
      </c>
      <c r="J62" s="63" t="s">
        <v>14</v>
      </c>
      <c r="K62" s="51" t="s">
        <v>15</v>
      </c>
      <c r="N62">
        <f t="shared" si="0"/>
        <v>255</v>
      </c>
    </row>
    <row r="63" spans="1:14" ht="15" customHeight="1" x14ac:dyDescent="0.25">
      <c r="A63" s="62" t="s">
        <v>138</v>
      </c>
      <c r="B63" s="51" t="s">
        <v>4066</v>
      </c>
      <c r="C63" s="52" t="s">
        <v>13</v>
      </c>
      <c r="D63" s="52">
        <v>2025</v>
      </c>
      <c r="E63" s="63">
        <v>398</v>
      </c>
      <c r="F63" s="63">
        <v>163</v>
      </c>
      <c r="G63" s="63">
        <v>31</v>
      </c>
      <c r="H63" s="63">
        <v>31</v>
      </c>
      <c r="I63" s="63">
        <v>31</v>
      </c>
      <c r="J63" s="63" t="s">
        <v>14</v>
      </c>
      <c r="K63" s="51" t="s">
        <v>15</v>
      </c>
      <c r="N63">
        <f t="shared" si="0"/>
        <v>163</v>
      </c>
    </row>
    <row r="64" spans="1:14" ht="15" customHeight="1" x14ac:dyDescent="0.25">
      <c r="A64" s="62" t="s">
        <v>136</v>
      </c>
      <c r="B64" s="51" t="s">
        <v>137</v>
      </c>
      <c r="C64" s="52" t="s">
        <v>13</v>
      </c>
      <c r="D64" s="52">
        <v>2024</v>
      </c>
      <c r="E64" s="63">
        <v>282</v>
      </c>
      <c r="F64" s="63">
        <v>232</v>
      </c>
      <c r="G64" s="63">
        <v>109</v>
      </c>
      <c r="H64" s="63">
        <v>109</v>
      </c>
      <c r="I64" s="63">
        <v>109</v>
      </c>
      <c r="J64" s="63" t="s">
        <v>14</v>
      </c>
      <c r="K64" s="51" t="s">
        <v>15</v>
      </c>
      <c r="N64">
        <f t="shared" si="0"/>
        <v>232</v>
      </c>
    </row>
    <row r="65" spans="1:14" ht="15" customHeight="1" x14ac:dyDescent="0.25">
      <c r="A65" s="62" t="s">
        <v>913</v>
      </c>
      <c r="B65" s="51" t="s">
        <v>4067</v>
      </c>
      <c r="C65" s="52" t="s">
        <v>13</v>
      </c>
      <c r="D65" s="52">
        <v>2025</v>
      </c>
      <c r="E65" s="63">
        <v>263</v>
      </c>
      <c r="F65" s="63">
        <v>211</v>
      </c>
      <c r="G65" s="63">
        <v>124</v>
      </c>
      <c r="H65" s="63">
        <v>124</v>
      </c>
      <c r="I65" s="63">
        <v>124</v>
      </c>
      <c r="J65" s="63" t="s">
        <v>14</v>
      </c>
      <c r="K65" s="51" t="s">
        <v>15</v>
      </c>
      <c r="N65">
        <f t="shared" si="0"/>
        <v>211</v>
      </c>
    </row>
    <row r="66" spans="1:14" ht="15" customHeight="1" x14ac:dyDescent="0.25">
      <c r="A66" s="62" t="s">
        <v>138</v>
      </c>
      <c r="B66" s="51" t="s">
        <v>4068</v>
      </c>
      <c r="C66" s="52" t="s">
        <v>13</v>
      </c>
      <c r="D66" s="52">
        <v>2025</v>
      </c>
      <c r="E66" s="63">
        <v>385</v>
      </c>
      <c r="F66" s="63">
        <v>147</v>
      </c>
      <c r="G66" s="63">
        <v>183</v>
      </c>
      <c r="H66" s="63">
        <v>183</v>
      </c>
      <c r="I66" s="63">
        <v>183</v>
      </c>
      <c r="J66" s="63" t="s">
        <v>14</v>
      </c>
      <c r="K66" s="51" t="s">
        <v>15</v>
      </c>
      <c r="N66">
        <f t="shared" si="0"/>
        <v>147</v>
      </c>
    </row>
    <row r="67" spans="1:14" ht="15" customHeight="1" x14ac:dyDescent="0.25">
      <c r="A67" s="62" t="s">
        <v>140</v>
      </c>
      <c r="B67" s="51" t="s">
        <v>141</v>
      </c>
      <c r="C67" s="52" t="s">
        <v>13</v>
      </c>
      <c r="D67" s="52">
        <v>2024</v>
      </c>
      <c r="E67" s="85">
        <v>265</v>
      </c>
      <c r="F67" s="63">
        <v>241</v>
      </c>
      <c r="G67" s="63">
        <v>26</v>
      </c>
      <c r="H67" s="63">
        <v>26</v>
      </c>
      <c r="I67" s="63">
        <v>26</v>
      </c>
      <c r="J67" s="63" t="s">
        <v>14</v>
      </c>
      <c r="K67" s="51" t="s">
        <v>15</v>
      </c>
      <c r="N67">
        <f t="shared" ref="N67:N105" si="1">ROUND(F67,0)</f>
        <v>241</v>
      </c>
    </row>
    <row r="68" spans="1:14" ht="15" customHeight="1" x14ac:dyDescent="0.25">
      <c r="A68" s="62" t="s">
        <v>41</v>
      </c>
      <c r="B68" s="51" t="s">
        <v>4069</v>
      </c>
      <c r="C68" s="52" t="s">
        <v>13</v>
      </c>
      <c r="D68" s="52">
        <v>2025</v>
      </c>
      <c r="E68" s="63">
        <v>400</v>
      </c>
      <c r="F68" s="63">
        <v>277</v>
      </c>
      <c r="G68" s="63">
        <v>93</v>
      </c>
      <c r="H68" s="63">
        <v>93</v>
      </c>
      <c r="I68" s="63">
        <v>93</v>
      </c>
      <c r="J68" s="63" t="s">
        <v>14</v>
      </c>
      <c r="K68" s="51" t="s">
        <v>15</v>
      </c>
      <c r="N68">
        <f t="shared" si="1"/>
        <v>277</v>
      </c>
    </row>
    <row r="69" spans="1:14" ht="15" customHeight="1" x14ac:dyDescent="0.25">
      <c r="A69" s="62" t="s">
        <v>144</v>
      </c>
      <c r="B69" s="51" t="s">
        <v>145</v>
      </c>
      <c r="C69" s="52" t="s">
        <v>13</v>
      </c>
      <c r="D69" s="52">
        <v>2025</v>
      </c>
      <c r="E69" s="63">
        <v>400</v>
      </c>
      <c r="F69" s="63">
        <v>184</v>
      </c>
      <c r="G69" s="63">
        <v>88</v>
      </c>
      <c r="H69" s="63">
        <v>88</v>
      </c>
      <c r="I69" s="63">
        <v>88</v>
      </c>
      <c r="J69" s="63" t="s">
        <v>14</v>
      </c>
      <c r="K69" s="51" t="s">
        <v>224</v>
      </c>
      <c r="N69">
        <f t="shared" si="1"/>
        <v>184</v>
      </c>
    </row>
    <row r="70" spans="1:14" ht="15" customHeight="1" x14ac:dyDescent="0.25">
      <c r="A70" s="62" t="s">
        <v>144</v>
      </c>
      <c r="B70" s="51" t="s">
        <v>1044</v>
      </c>
      <c r="C70" s="52" t="s">
        <v>13</v>
      </c>
      <c r="D70" s="52">
        <v>2025</v>
      </c>
      <c r="E70" s="63">
        <v>400</v>
      </c>
      <c r="F70" s="63">
        <v>108</v>
      </c>
      <c r="G70" s="63">
        <v>121</v>
      </c>
      <c r="H70" s="63">
        <v>121</v>
      </c>
      <c r="I70" s="63">
        <v>121</v>
      </c>
      <c r="J70" s="63" t="s">
        <v>14</v>
      </c>
      <c r="K70" s="51" t="s">
        <v>224</v>
      </c>
      <c r="N70">
        <f t="shared" si="1"/>
        <v>108</v>
      </c>
    </row>
    <row r="71" spans="1:14" ht="15" customHeight="1" x14ac:dyDescent="0.25">
      <c r="A71" s="62" t="s">
        <v>1082</v>
      </c>
      <c r="B71" s="51" t="s">
        <v>4070</v>
      </c>
      <c r="C71" s="52" t="s">
        <v>13</v>
      </c>
      <c r="D71" s="52">
        <v>2025</v>
      </c>
      <c r="E71" s="63">
        <v>400</v>
      </c>
      <c r="F71" s="63">
        <v>178</v>
      </c>
      <c r="G71" s="60">
        <v>46</v>
      </c>
      <c r="H71" s="63">
        <v>46</v>
      </c>
      <c r="I71" s="63">
        <v>46</v>
      </c>
      <c r="J71" s="63" t="s">
        <v>14</v>
      </c>
      <c r="K71" s="51" t="s">
        <v>15</v>
      </c>
      <c r="N71">
        <f t="shared" si="1"/>
        <v>178</v>
      </c>
    </row>
    <row r="72" spans="1:14" ht="15" customHeight="1" x14ac:dyDescent="0.25">
      <c r="A72" s="62" t="s">
        <v>619</v>
      </c>
      <c r="B72" s="51" t="s">
        <v>153</v>
      </c>
      <c r="C72" s="52" t="s">
        <v>13</v>
      </c>
      <c r="D72" s="52">
        <v>2024</v>
      </c>
      <c r="E72" s="63">
        <v>288</v>
      </c>
      <c r="F72" s="63">
        <v>197</v>
      </c>
      <c r="G72" s="63">
        <v>180</v>
      </c>
      <c r="H72" s="63">
        <v>180</v>
      </c>
      <c r="I72" s="63">
        <v>180</v>
      </c>
      <c r="J72" s="63" t="s">
        <v>14</v>
      </c>
      <c r="K72" s="51" t="s">
        <v>15</v>
      </c>
      <c r="N72">
        <f t="shared" si="1"/>
        <v>197</v>
      </c>
    </row>
    <row r="73" spans="1:14" ht="15" customHeight="1" x14ac:dyDescent="0.25">
      <c r="A73" s="62" t="s">
        <v>920</v>
      </c>
      <c r="B73" s="51" t="s">
        <v>4071</v>
      </c>
      <c r="C73" s="52" t="s">
        <v>13</v>
      </c>
      <c r="D73" s="52">
        <v>2025</v>
      </c>
      <c r="E73" s="63">
        <v>308</v>
      </c>
      <c r="F73" s="63">
        <v>51</v>
      </c>
      <c r="G73" s="63">
        <v>20</v>
      </c>
      <c r="H73" s="63">
        <v>20</v>
      </c>
      <c r="I73" s="63">
        <v>20</v>
      </c>
      <c r="J73" s="63" t="s">
        <v>14</v>
      </c>
      <c r="K73" s="51" t="s">
        <v>15</v>
      </c>
      <c r="N73">
        <f t="shared" si="1"/>
        <v>51</v>
      </c>
    </row>
    <row r="74" spans="1:14" ht="15" customHeight="1" x14ac:dyDescent="0.25">
      <c r="A74" s="62" t="s">
        <v>154</v>
      </c>
      <c r="B74" s="51" t="s">
        <v>1047</v>
      </c>
      <c r="C74" s="52" t="s">
        <v>13</v>
      </c>
      <c r="D74" s="52">
        <v>2025</v>
      </c>
      <c r="E74" s="63">
        <v>290</v>
      </c>
      <c r="F74" s="63">
        <v>195</v>
      </c>
      <c r="G74" s="63">
        <v>78</v>
      </c>
      <c r="H74" s="63">
        <v>78</v>
      </c>
      <c r="I74" s="63">
        <v>78</v>
      </c>
      <c r="J74" s="63" t="s">
        <v>14</v>
      </c>
      <c r="K74" s="51" t="s">
        <v>15</v>
      </c>
      <c r="N74">
        <f t="shared" si="1"/>
        <v>195</v>
      </c>
    </row>
    <row r="75" spans="1:14" ht="15" customHeight="1" x14ac:dyDescent="0.25">
      <c r="A75" s="62" t="s">
        <v>157</v>
      </c>
      <c r="B75" s="51" t="s">
        <v>158</v>
      </c>
      <c r="C75" s="52" t="s">
        <v>1089</v>
      </c>
      <c r="D75" s="52">
        <v>2024</v>
      </c>
      <c r="E75" s="63">
        <v>350</v>
      </c>
      <c r="F75" s="85">
        <v>366</v>
      </c>
      <c r="G75" s="63">
        <v>396</v>
      </c>
      <c r="H75" s="63">
        <v>396</v>
      </c>
      <c r="I75" s="63">
        <v>396</v>
      </c>
      <c r="J75" s="63" t="s">
        <v>14</v>
      </c>
      <c r="K75" s="51" t="s">
        <v>224</v>
      </c>
      <c r="N75">
        <f t="shared" si="1"/>
        <v>366</v>
      </c>
    </row>
    <row r="76" spans="1:14" ht="15" customHeight="1" x14ac:dyDescent="0.25">
      <c r="A76" s="62" t="s">
        <v>159</v>
      </c>
      <c r="B76" s="51" t="s">
        <v>160</v>
      </c>
      <c r="C76" s="52" t="s">
        <v>13</v>
      </c>
      <c r="D76" s="52">
        <v>2024</v>
      </c>
      <c r="E76" s="85">
        <v>380</v>
      </c>
      <c r="F76" s="63">
        <v>281</v>
      </c>
      <c r="G76" s="63">
        <v>36</v>
      </c>
      <c r="H76" s="63">
        <v>36</v>
      </c>
      <c r="I76" s="63">
        <v>36</v>
      </c>
      <c r="J76" s="63" t="s">
        <v>14</v>
      </c>
      <c r="K76" s="51" t="s">
        <v>224</v>
      </c>
      <c r="N76">
        <f t="shared" si="1"/>
        <v>281</v>
      </c>
    </row>
    <row r="77" spans="1:14" ht="15" customHeight="1" x14ac:dyDescent="0.25">
      <c r="A77" s="62" t="s">
        <v>159</v>
      </c>
      <c r="B77" s="51" t="s">
        <v>162</v>
      </c>
      <c r="C77" s="52" t="s">
        <v>13</v>
      </c>
      <c r="D77" s="52">
        <v>2024</v>
      </c>
      <c r="E77" s="63">
        <v>350</v>
      </c>
      <c r="F77" s="63">
        <v>161</v>
      </c>
      <c r="G77" s="63">
        <v>151</v>
      </c>
      <c r="H77" s="63">
        <v>151</v>
      </c>
      <c r="I77" s="63">
        <v>151</v>
      </c>
      <c r="J77" s="63" t="s">
        <v>14</v>
      </c>
      <c r="K77" s="51" t="s">
        <v>224</v>
      </c>
      <c r="N77">
        <f t="shared" si="1"/>
        <v>161</v>
      </c>
    </row>
    <row r="78" spans="1:14" ht="15" customHeight="1" x14ac:dyDescent="0.25">
      <c r="A78" s="62" t="s">
        <v>960</v>
      </c>
      <c r="B78" s="51" t="s">
        <v>166</v>
      </c>
      <c r="C78" s="52" t="s">
        <v>13</v>
      </c>
      <c r="D78" s="52">
        <v>2024</v>
      </c>
      <c r="E78" s="85">
        <v>400</v>
      </c>
      <c r="F78" s="63">
        <v>244</v>
      </c>
      <c r="G78" s="63">
        <v>145</v>
      </c>
      <c r="H78" s="63">
        <v>145</v>
      </c>
      <c r="I78" s="63">
        <v>145</v>
      </c>
      <c r="J78" s="63" t="s">
        <v>14</v>
      </c>
      <c r="K78" s="51" t="s">
        <v>15</v>
      </c>
      <c r="N78">
        <f t="shared" si="1"/>
        <v>244</v>
      </c>
    </row>
    <row r="79" spans="1:14" ht="15" customHeight="1" x14ac:dyDescent="0.25">
      <c r="A79" s="62" t="s">
        <v>923</v>
      </c>
      <c r="B79" s="51" t="s">
        <v>1051</v>
      </c>
      <c r="C79" s="52" t="s">
        <v>13</v>
      </c>
      <c r="D79" s="52">
        <v>2025</v>
      </c>
      <c r="E79" s="63">
        <v>295</v>
      </c>
      <c r="F79" s="63">
        <v>219</v>
      </c>
      <c r="G79" s="63">
        <v>32</v>
      </c>
      <c r="H79" s="63">
        <v>32</v>
      </c>
      <c r="I79" s="63">
        <v>32</v>
      </c>
      <c r="J79" s="63" t="s">
        <v>14</v>
      </c>
      <c r="K79" s="51" t="s">
        <v>15</v>
      </c>
      <c r="N79">
        <f t="shared" si="1"/>
        <v>219</v>
      </c>
    </row>
    <row r="80" spans="1:14" ht="15" customHeight="1" x14ac:dyDescent="0.25">
      <c r="A80" s="62" t="s">
        <v>167</v>
      </c>
      <c r="B80" s="51" t="s">
        <v>168</v>
      </c>
      <c r="C80" s="52" t="s">
        <v>13</v>
      </c>
      <c r="D80" s="52">
        <v>2024</v>
      </c>
      <c r="E80" s="63">
        <v>295</v>
      </c>
      <c r="F80" s="63">
        <v>85</v>
      </c>
      <c r="G80" s="63">
        <v>63</v>
      </c>
      <c r="H80" s="63">
        <v>63</v>
      </c>
      <c r="I80" s="63">
        <v>63</v>
      </c>
      <c r="J80" s="63" t="s">
        <v>14</v>
      </c>
      <c r="K80" s="51" t="s">
        <v>15</v>
      </c>
      <c r="N80">
        <f t="shared" si="1"/>
        <v>85</v>
      </c>
    </row>
    <row r="81" spans="1:14" ht="15" customHeight="1" x14ac:dyDescent="0.25">
      <c r="A81" s="62" t="s">
        <v>959</v>
      </c>
      <c r="B81" s="51" t="s">
        <v>1053</v>
      </c>
      <c r="C81" s="52" t="s">
        <v>13</v>
      </c>
      <c r="D81" s="52">
        <v>2025</v>
      </c>
      <c r="E81" s="63">
        <v>400</v>
      </c>
      <c r="F81" s="63">
        <v>212</v>
      </c>
      <c r="G81" s="63">
        <v>28</v>
      </c>
      <c r="H81" s="63">
        <v>28</v>
      </c>
      <c r="I81" s="63">
        <v>28</v>
      </c>
      <c r="J81" s="63" t="s">
        <v>14</v>
      </c>
      <c r="K81" s="51" t="s">
        <v>15</v>
      </c>
      <c r="N81">
        <f t="shared" si="1"/>
        <v>212</v>
      </c>
    </row>
    <row r="82" spans="1:14" ht="15" customHeight="1" x14ac:dyDescent="0.25">
      <c r="A82" s="62" t="s">
        <v>950</v>
      </c>
      <c r="B82" s="51" t="s">
        <v>1052</v>
      </c>
      <c r="C82" s="52" t="s">
        <v>13</v>
      </c>
      <c r="D82" s="52">
        <v>2025</v>
      </c>
      <c r="E82" s="63">
        <v>316</v>
      </c>
      <c r="F82" s="63">
        <v>197</v>
      </c>
      <c r="G82" s="63">
        <v>45</v>
      </c>
      <c r="H82" s="63">
        <v>45</v>
      </c>
      <c r="I82" s="63">
        <v>45</v>
      </c>
      <c r="J82" s="63" t="s">
        <v>14</v>
      </c>
      <c r="K82" s="51" t="s">
        <v>15</v>
      </c>
      <c r="N82">
        <f t="shared" si="1"/>
        <v>197</v>
      </c>
    </row>
    <row r="83" spans="1:14" ht="15" customHeight="1" x14ac:dyDescent="0.25">
      <c r="A83" s="62" t="s">
        <v>1072</v>
      </c>
      <c r="B83" s="51" t="s">
        <v>1054</v>
      </c>
      <c r="C83" s="52" t="s">
        <v>13</v>
      </c>
      <c r="D83" s="52">
        <v>2025</v>
      </c>
      <c r="E83" s="63">
        <v>337</v>
      </c>
      <c r="F83" s="85">
        <v>151</v>
      </c>
      <c r="G83" s="63">
        <v>200</v>
      </c>
      <c r="H83" s="63">
        <v>200</v>
      </c>
      <c r="I83" s="63">
        <v>200</v>
      </c>
      <c r="J83" s="63" t="s">
        <v>14</v>
      </c>
      <c r="K83" s="51" t="s">
        <v>15</v>
      </c>
      <c r="N83">
        <f t="shared" si="1"/>
        <v>151</v>
      </c>
    </row>
    <row r="84" spans="1:14" ht="15" customHeight="1" x14ac:dyDescent="0.25">
      <c r="A84" s="62" t="s">
        <v>159</v>
      </c>
      <c r="B84" s="51" t="s">
        <v>174</v>
      </c>
      <c r="C84" s="52" t="s">
        <v>13</v>
      </c>
      <c r="D84" s="60">
        <v>2024</v>
      </c>
      <c r="E84" s="63">
        <v>295</v>
      </c>
      <c r="F84" s="63">
        <v>247</v>
      </c>
      <c r="G84" s="63">
        <v>156</v>
      </c>
      <c r="H84" s="63">
        <v>156</v>
      </c>
      <c r="I84" s="63">
        <v>156</v>
      </c>
      <c r="J84" s="63" t="s">
        <v>14</v>
      </c>
      <c r="K84" s="51" t="s">
        <v>224</v>
      </c>
      <c r="N84">
        <f t="shared" si="1"/>
        <v>247</v>
      </c>
    </row>
    <row r="85" spans="1:14" ht="15" customHeight="1" x14ac:dyDescent="0.25">
      <c r="A85" s="62" t="s">
        <v>159</v>
      </c>
      <c r="B85" s="51" t="s">
        <v>175</v>
      </c>
      <c r="C85" s="52" t="s">
        <v>13</v>
      </c>
      <c r="D85" s="60">
        <v>2024</v>
      </c>
      <c r="E85" s="85">
        <v>295</v>
      </c>
      <c r="F85" s="63">
        <v>203</v>
      </c>
      <c r="G85" s="63">
        <v>64</v>
      </c>
      <c r="H85" s="63">
        <v>64</v>
      </c>
      <c r="I85" s="63">
        <v>64</v>
      </c>
      <c r="J85" s="63" t="s">
        <v>14</v>
      </c>
      <c r="K85" s="51" t="s">
        <v>224</v>
      </c>
      <c r="N85">
        <f t="shared" si="1"/>
        <v>203</v>
      </c>
    </row>
    <row r="86" spans="1:14" ht="15" customHeight="1" x14ac:dyDescent="0.25">
      <c r="A86" s="62" t="s">
        <v>808</v>
      </c>
      <c r="B86" s="51" t="s">
        <v>4072</v>
      </c>
      <c r="C86" s="52" t="s">
        <v>13</v>
      </c>
      <c r="D86" s="52">
        <v>2025</v>
      </c>
      <c r="E86" s="63">
        <v>383</v>
      </c>
      <c r="F86" s="63">
        <v>174</v>
      </c>
      <c r="G86" s="63">
        <v>88</v>
      </c>
      <c r="H86" s="63">
        <v>88</v>
      </c>
      <c r="I86" s="63">
        <v>88</v>
      </c>
      <c r="J86" s="63" t="s">
        <v>14</v>
      </c>
      <c r="K86" s="51" t="s">
        <v>49</v>
      </c>
      <c r="N86">
        <f t="shared" si="1"/>
        <v>174</v>
      </c>
    </row>
    <row r="87" spans="1:14" ht="15" customHeight="1" x14ac:dyDescent="0.25">
      <c r="A87" s="62" t="s">
        <v>804</v>
      </c>
      <c r="B87" s="51" t="s">
        <v>177</v>
      </c>
      <c r="C87" s="52" t="s">
        <v>13</v>
      </c>
      <c r="D87" s="52">
        <v>2024</v>
      </c>
      <c r="E87" s="85">
        <v>310</v>
      </c>
      <c r="F87" s="63">
        <v>223</v>
      </c>
      <c r="G87" s="63">
        <v>145</v>
      </c>
      <c r="H87" s="63">
        <v>145</v>
      </c>
      <c r="I87" s="63">
        <v>190</v>
      </c>
      <c r="J87" s="63" t="s">
        <v>14</v>
      </c>
      <c r="K87" s="51" t="s">
        <v>49</v>
      </c>
      <c r="N87">
        <f t="shared" si="1"/>
        <v>223</v>
      </c>
    </row>
    <row r="88" spans="1:14" ht="15" customHeight="1" x14ac:dyDescent="0.25">
      <c r="A88" s="62" t="s">
        <v>804</v>
      </c>
      <c r="B88" s="51" t="s">
        <v>178</v>
      </c>
      <c r="C88" s="52" t="s">
        <v>13</v>
      </c>
      <c r="D88" s="60">
        <v>2024</v>
      </c>
      <c r="E88" s="63">
        <v>290</v>
      </c>
      <c r="F88" s="63">
        <v>318</v>
      </c>
      <c r="G88" s="63">
        <v>196</v>
      </c>
      <c r="H88" s="63">
        <v>196</v>
      </c>
      <c r="I88" s="63">
        <v>196</v>
      </c>
      <c r="J88" s="63" t="s">
        <v>14</v>
      </c>
      <c r="K88" s="51" t="s">
        <v>224</v>
      </c>
      <c r="N88">
        <f t="shared" si="1"/>
        <v>318</v>
      </c>
    </row>
    <row r="89" spans="1:14" ht="15" customHeight="1" x14ac:dyDescent="0.25">
      <c r="A89" s="62" t="s">
        <v>808</v>
      </c>
      <c r="B89" s="51" t="s">
        <v>1056</v>
      </c>
      <c r="C89" s="52" t="s">
        <v>13</v>
      </c>
      <c r="D89" s="52">
        <v>2025</v>
      </c>
      <c r="E89" s="63">
        <v>380</v>
      </c>
      <c r="F89" s="63">
        <v>252</v>
      </c>
      <c r="G89" s="63">
        <v>108</v>
      </c>
      <c r="H89" s="63">
        <v>108</v>
      </c>
      <c r="I89" s="63">
        <v>348</v>
      </c>
      <c r="J89" s="63" t="s">
        <v>14</v>
      </c>
      <c r="K89" s="51" t="s">
        <v>49</v>
      </c>
      <c r="N89">
        <f t="shared" si="1"/>
        <v>252</v>
      </c>
    </row>
    <row r="90" spans="1:14" ht="15" customHeight="1" x14ac:dyDescent="0.25">
      <c r="A90" s="62" t="s">
        <v>969</v>
      </c>
      <c r="B90" s="51" t="s">
        <v>4074</v>
      </c>
      <c r="C90" s="52" t="s">
        <v>13</v>
      </c>
      <c r="D90" s="52">
        <v>2025</v>
      </c>
      <c r="E90" s="63">
        <v>400</v>
      </c>
      <c r="F90" s="63">
        <v>144</v>
      </c>
      <c r="G90" s="63">
        <v>47</v>
      </c>
      <c r="H90" s="63">
        <v>47</v>
      </c>
      <c r="I90" s="63">
        <v>47</v>
      </c>
      <c r="J90" s="63">
        <v>2026</v>
      </c>
      <c r="K90" s="51" t="s">
        <v>224</v>
      </c>
      <c r="N90">
        <f t="shared" si="1"/>
        <v>144</v>
      </c>
    </row>
    <row r="91" spans="1:14" ht="15" customHeight="1" x14ac:dyDescent="0.25">
      <c r="A91" s="62" t="s">
        <v>965</v>
      </c>
      <c r="B91" s="51" t="s">
        <v>1069</v>
      </c>
      <c r="C91" s="52" t="s">
        <v>13</v>
      </c>
      <c r="D91" s="52">
        <v>2025</v>
      </c>
      <c r="E91" s="63">
        <v>400</v>
      </c>
      <c r="F91" s="63">
        <v>216</v>
      </c>
      <c r="G91" s="63">
        <v>38</v>
      </c>
      <c r="H91" s="63">
        <v>38</v>
      </c>
      <c r="I91" s="63">
        <v>38</v>
      </c>
      <c r="J91" s="63" t="s">
        <v>14</v>
      </c>
      <c r="K91" s="51" t="s">
        <v>224</v>
      </c>
      <c r="N91">
        <f t="shared" si="1"/>
        <v>216</v>
      </c>
    </row>
    <row r="92" spans="1:14" ht="15" customHeight="1" x14ac:dyDescent="0.25">
      <c r="A92" s="62" t="s">
        <v>913</v>
      </c>
      <c r="B92" s="51" t="s">
        <v>1058</v>
      </c>
      <c r="C92" s="52" t="s">
        <v>13</v>
      </c>
      <c r="D92" s="52">
        <v>2025</v>
      </c>
      <c r="E92" s="63">
        <v>400</v>
      </c>
      <c r="F92" s="63">
        <v>217</v>
      </c>
      <c r="G92" s="63">
        <v>75</v>
      </c>
      <c r="H92" s="63">
        <v>75</v>
      </c>
      <c r="I92" s="63">
        <v>75</v>
      </c>
      <c r="J92" s="63" t="s">
        <v>14</v>
      </c>
      <c r="K92" s="51" t="s">
        <v>15</v>
      </c>
      <c r="N92">
        <f t="shared" si="1"/>
        <v>217</v>
      </c>
    </row>
    <row r="93" spans="1:14" ht="15" customHeight="1" x14ac:dyDescent="0.25">
      <c r="A93" s="62" t="s">
        <v>731</v>
      </c>
      <c r="B93" s="51" t="s">
        <v>4073</v>
      </c>
      <c r="C93" s="52" t="s">
        <v>13</v>
      </c>
      <c r="D93" s="52">
        <v>2025</v>
      </c>
      <c r="E93" s="63">
        <v>335</v>
      </c>
      <c r="F93" s="63">
        <v>203</v>
      </c>
      <c r="G93" s="63">
        <v>24</v>
      </c>
      <c r="H93" s="63">
        <v>24</v>
      </c>
      <c r="I93" s="63">
        <v>24</v>
      </c>
      <c r="J93" s="63" t="s">
        <v>14</v>
      </c>
      <c r="K93" s="51" t="s">
        <v>15</v>
      </c>
      <c r="N93">
        <f t="shared" si="1"/>
        <v>203</v>
      </c>
    </row>
    <row r="94" spans="1:14" ht="15" customHeight="1" x14ac:dyDescent="0.25">
      <c r="A94" s="62" t="s">
        <v>1074</v>
      </c>
      <c r="B94" s="51" t="s">
        <v>4079</v>
      </c>
      <c r="C94" s="52" t="s">
        <v>13</v>
      </c>
      <c r="D94" s="52">
        <v>2025</v>
      </c>
      <c r="E94" s="63">
        <v>365</v>
      </c>
      <c r="F94" s="85">
        <v>164</v>
      </c>
      <c r="G94" s="63">
        <v>272</v>
      </c>
      <c r="H94" s="63">
        <v>272</v>
      </c>
      <c r="I94" s="63">
        <v>272</v>
      </c>
      <c r="J94" s="63" t="s">
        <v>14</v>
      </c>
      <c r="K94" s="51" t="s">
        <v>15</v>
      </c>
      <c r="N94">
        <f t="shared" si="1"/>
        <v>164</v>
      </c>
    </row>
    <row r="95" spans="1:14" ht="15" customHeight="1" x14ac:dyDescent="0.25">
      <c r="A95" s="62" t="s">
        <v>1074</v>
      </c>
      <c r="B95" s="51" t="s">
        <v>1061</v>
      </c>
      <c r="C95" s="52" t="s">
        <v>13</v>
      </c>
      <c r="D95" s="52">
        <v>2025</v>
      </c>
      <c r="E95" s="63">
        <v>400</v>
      </c>
      <c r="F95" s="63">
        <v>305</v>
      </c>
      <c r="G95" s="63">
        <v>28</v>
      </c>
      <c r="H95" s="63">
        <v>28</v>
      </c>
      <c r="I95" s="63">
        <v>28</v>
      </c>
      <c r="J95" s="63" t="s">
        <v>14</v>
      </c>
      <c r="K95" s="51" t="s">
        <v>15</v>
      </c>
      <c r="N95">
        <f t="shared" si="1"/>
        <v>305</v>
      </c>
    </row>
    <row r="96" spans="1:14" ht="15" customHeight="1" x14ac:dyDescent="0.25">
      <c r="A96" s="62" t="s">
        <v>1073</v>
      </c>
      <c r="B96" s="51" t="s">
        <v>4076</v>
      </c>
      <c r="C96" s="52" t="s">
        <v>13</v>
      </c>
      <c r="D96" s="52">
        <v>2025</v>
      </c>
      <c r="E96" s="63">
        <v>224</v>
      </c>
      <c r="F96" s="63">
        <v>122</v>
      </c>
      <c r="G96" s="63">
        <v>246</v>
      </c>
      <c r="H96" s="63">
        <v>246</v>
      </c>
      <c r="I96" s="63">
        <v>246</v>
      </c>
      <c r="J96" s="63" t="s">
        <v>14</v>
      </c>
      <c r="K96" s="51" t="s">
        <v>49</v>
      </c>
      <c r="N96">
        <f t="shared" si="1"/>
        <v>122</v>
      </c>
    </row>
    <row r="97" spans="1:14" ht="15" customHeight="1" x14ac:dyDescent="0.25">
      <c r="A97" s="62" t="s">
        <v>1075</v>
      </c>
      <c r="B97" s="51" t="s">
        <v>4078</v>
      </c>
      <c r="C97" s="52" t="s">
        <v>13</v>
      </c>
      <c r="D97" s="52">
        <v>2025</v>
      </c>
      <c r="E97" s="63">
        <v>148</v>
      </c>
      <c r="F97" s="63">
        <v>13</v>
      </c>
      <c r="G97" s="63">
        <v>103</v>
      </c>
      <c r="H97" s="63">
        <v>103</v>
      </c>
      <c r="I97" s="63">
        <v>103</v>
      </c>
      <c r="J97" s="63" t="s">
        <v>14</v>
      </c>
      <c r="K97" s="51" t="s">
        <v>15</v>
      </c>
      <c r="N97">
        <f t="shared" si="1"/>
        <v>13</v>
      </c>
    </row>
    <row r="98" spans="1:14" ht="15" customHeight="1" x14ac:dyDescent="0.25">
      <c r="A98" s="62" t="s">
        <v>1073</v>
      </c>
      <c r="B98" s="51" t="s">
        <v>4077</v>
      </c>
      <c r="C98" s="52" t="s">
        <v>13</v>
      </c>
      <c r="D98" s="52">
        <v>2025</v>
      </c>
      <c r="E98" s="63">
        <v>484</v>
      </c>
      <c r="F98" s="85">
        <v>29</v>
      </c>
      <c r="G98" s="63">
        <v>269</v>
      </c>
      <c r="H98" s="63">
        <v>269</v>
      </c>
      <c r="I98" s="63">
        <v>269</v>
      </c>
      <c r="J98" s="63" t="s">
        <v>14</v>
      </c>
      <c r="K98" s="51" t="s">
        <v>49</v>
      </c>
      <c r="N98">
        <f>ROUND(F98,0)</f>
        <v>29</v>
      </c>
    </row>
    <row r="99" spans="1:14" ht="15" customHeight="1" x14ac:dyDescent="0.25">
      <c r="A99" s="62" t="s">
        <v>890</v>
      </c>
      <c r="B99" s="51" t="s">
        <v>4075</v>
      </c>
      <c r="C99" s="52" t="s">
        <v>13</v>
      </c>
      <c r="D99" s="52">
        <v>2025</v>
      </c>
      <c r="E99" s="63">
        <v>290</v>
      </c>
      <c r="F99" s="63">
        <v>58</v>
      </c>
      <c r="G99" s="63">
        <v>32</v>
      </c>
      <c r="H99" s="63">
        <v>32</v>
      </c>
      <c r="I99" s="63">
        <v>32</v>
      </c>
      <c r="J99" s="63" t="s">
        <v>14</v>
      </c>
      <c r="K99" s="51" t="s">
        <v>15</v>
      </c>
      <c r="N99">
        <f t="shared" si="1"/>
        <v>58</v>
      </c>
    </row>
    <row r="100" spans="1:14" ht="15" customHeight="1" x14ac:dyDescent="0.25">
      <c r="A100" s="62" t="s">
        <v>1086</v>
      </c>
      <c r="B100" s="51" t="s">
        <v>4085</v>
      </c>
      <c r="C100" s="52" t="s">
        <v>13</v>
      </c>
      <c r="D100" s="52">
        <v>2025</v>
      </c>
      <c r="E100" s="63">
        <v>285</v>
      </c>
      <c r="F100" s="85"/>
      <c r="G100" s="60">
        <v>167</v>
      </c>
      <c r="H100" s="63">
        <v>167</v>
      </c>
      <c r="I100" s="63">
        <v>167</v>
      </c>
      <c r="J100" s="63" t="s">
        <v>14</v>
      </c>
      <c r="K100" s="51" t="s">
        <v>224</v>
      </c>
      <c r="N100">
        <f>ROUND(F100,0)</f>
        <v>0</v>
      </c>
    </row>
    <row r="101" spans="1:14" ht="15" customHeight="1" x14ac:dyDescent="0.25">
      <c r="A101" s="62" t="s">
        <v>1084</v>
      </c>
      <c r="B101" s="51" t="s">
        <v>187</v>
      </c>
      <c r="C101" s="52" t="s">
        <v>13</v>
      </c>
      <c r="D101" s="52">
        <v>2024</v>
      </c>
      <c r="E101" s="63">
        <v>285</v>
      </c>
      <c r="F101" s="63">
        <v>220</v>
      </c>
      <c r="G101" s="60">
        <v>76.499329899597797</v>
      </c>
      <c r="H101" s="63">
        <v>76</v>
      </c>
      <c r="I101" s="63">
        <v>76</v>
      </c>
      <c r="J101" s="63" t="s">
        <v>14</v>
      </c>
      <c r="K101" s="51" t="s">
        <v>224</v>
      </c>
      <c r="N101">
        <f t="shared" si="1"/>
        <v>220</v>
      </c>
    </row>
    <row r="102" spans="1:14" ht="15" customHeight="1" x14ac:dyDescent="0.25">
      <c r="A102" s="62" t="s">
        <v>1083</v>
      </c>
      <c r="B102" s="51" t="s">
        <v>188</v>
      </c>
      <c r="C102" s="52" t="s">
        <v>13</v>
      </c>
      <c r="D102" s="52">
        <v>2024</v>
      </c>
      <c r="E102" s="63">
        <v>355</v>
      </c>
      <c r="F102" s="63">
        <v>238</v>
      </c>
      <c r="G102" s="60">
        <v>216.415003502052</v>
      </c>
      <c r="H102" s="63">
        <v>216</v>
      </c>
      <c r="I102" s="63">
        <v>216</v>
      </c>
      <c r="J102" s="63" t="s">
        <v>14</v>
      </c>
      <c r="K102" s="51" t="s">
        <v>224</v>
      </c>
      <c r="N102">
        <f t="shared" si="1"/>
        <v>238</v>
      </c>
    </row>
    <row r="103" spans="1:14" ht="15" customHeight="1" x14ac:dyDescent="0.25">
      <c r="A103" s="62" t="s">
        <v>1085</v>
      </c>
      <c r="B103" s="51" t="s">
        <v>190</v>
      </c>
      <c r="C103" s="52" t="s">
        <v>13</v>
      </c>
      <c r="D103" s="52">
        <v>2024</v>
      </c>
      <c r="E103" s="63">
        <v>370</v>
      </c>
      <c r="F103" s="85"/>
      <c r="G103" s="60">
        <v>74.248046999591807</v>
      </c>
      <c r="H103" s="63">
        <v>74</v>
      </c>
      <c r="I103" s="63">
        <v>74</v>
      </c>
      <c r="J103" s="63" t="s">
        <v>14</v>
      </c>
      <c r="K103" s="51" t="s">
        <v>224</v>
      </c>
      <c r="N103">
        <f t="shared" si="1"/>
        <v>0</v>
      </c>
    </row>
    <row r="104" spans="1:14" ht="15" customHeight="1" x14ac:dyDescent="0.25">
      <c r="A104" s="62" t="s">
        <v>1084</v>
      </c>
      <c r="B104" s="51" t="s">
        <v>4086</v>
      </c>
      <c r="C104" s="52" t="s">
        <v>13</v>
      </c>
      <c r="D104" s="52">
        <v>2025</v>
      </c>
      <c r="E104" s="63">
        <v>400</v>
      </c>
      <c r="F104" s="63">
        <v>183</v>
      </c>
      <c r="G104" s="60">
        <v>217</v>
      </c>
      <c r="H104" s="63">
        <v>217</v>
      </c>
      <c r="I104" s="63">
        <v>217</v>
      </c>
      <c r="J104" s="63" t="s">
        <v>14</v>
      </c>
      <c r="K104" s="51" t="s">
        <v>224</v>
      </c>
      <c r="N104">
        <f t="shared" si="1"/>
        <v>183</v>
      </c>
    </row>
    <row r="105" spans="1:14" ht="15" customHeight="1" x14ac:dyDescent="0.25">
      <c r="A105" s="62" t="s">
        <v>941</v>
      </c>
      <c r="B105" s="51" t="s">
        <v>1068</v>
      </c>
      <c r="C105" s="52" t="s">
        <v>13</v>
      </c>
      <c r="D105" s="52">
        <v>2025</v>
      </c>
      <c r="E105" s="63">
        <v>355</v>
      </c>
      <c r="F105" s="63">
        <v>186</v>
      </c>
      <c r="G105" s="63">
        <v>26</v>
      </c>
      <c r="H105" s="63">
        <v>26</v>
      </c>
      <c r="I105" s="63">
        <v>26</v>
      </c>
      <c r="J105" s="63" t="s">
        <v>14</v>
      </c>
      <c r="K105" s="51" t="s">
        <v>224</v>
      </c>
      <c r="N105">
        <f t="shared" si="1"/>
        <v>186</v>
      </c>
    </row>
  </sheetData>
  <autoFilter ref="A1:K105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filterMode="1"/>
  <dimension ref="A1:U2470"/>
  <sheetViews>
    <sheetView workbookViewId="0">
      <selection activeCell="J17" sqref="J17"/>
    </sheetView>
  </sheetViews>
  <sheetFormatPr defaultRowHeight="15" x14ac:dyDescent="0.25"/>
  <cols>
    <col min="1" max="1" width="20" bestFit="1" customWidth="1"/>
    <col min="2" max="2" width="19.42578125" bestFit="1" customWidth="1"/>
    <col min="3" max="3" width="7.5703125" bestFit="1" customWidth="1"/>
    <col min="4" max="4" width="27.140625" bestFit="1" customWidth="1"/>
    <col min="5" max="5" width="30.28515625" bestFit="1" customWidth="1"/>
    <col min="6" max="6" width="7.7109375" bestFit="1" customWidth="1"/>
    <col min="7" max="7" width="8.28515625" bestFit="1" customWidth="1"/>
    <col min="8" max="8" width="8" bestFit="1" customWidth="1"/>
    <col min="9" max="9" width="10" bestFit="1" customWidth="1"/>
    <col min="11" max="12" width="16.140625" bestFit="1" customWidth="1"/>
    <col min="13" max="13" width="9.5703125" bestFit="1" customWidth="1"/>
    <col min="14" max="14" width="15.140625" bestFit="1" customWidth="1"/>
    <col min="15" max="15" width="17.28515625" bestFit="1" customWidth="1"/>
    <col min="16" max="16" width="26" bestFit="1" customWidth="1"/>
    <col min="17" max="17" width="8.42578125" bestFit="1" customWidth="1"/>
    <col min="18" max="18" width="8.7109375" bestFit="1" customWidth="1"/>
    <col min="19" max="19" width="19.140625" bestFit="1" customWidth="1"/>
    <col min="20" max="20" width="19.42578125" bestFit="1" customWidth="1"/>
    <col min="21" max="21" width="22.140625" bestFit="1" customWidth="1"/>
  </cols>
  <sheetData>
    <row r="1" spans="1:21" ht="60.75" thickBot="1" x14ac:dyDescent="0.3">
      <c r="A1" s="64" t="s">
        <v>1090</v>
      </c>
      <c r="B1" s="65" t="s">
        <v>1091</v>
      </c>
      <c r="C1" s="66" t="s">
        <v>1092</v>
      </c>
      <c r="D1" s="65" t="s">
        <v>1093</v>
      </c>
      <c r="E1" s="64" t="s">
        <v>193</v>
      </c>
      <c r="F1" s="64" t="s">
        <v>1094</v>
      </c>
      <c r="G1" s="81" t="s">
        <v>1095</v>
      </c>
      <c r="H1" s="67" t="s">
        <v>1096</v>
      </c>
      <c r="I1" s="82" t="s">
        <v>1097</v>
      </c>
      <c r="K1" s="1" t="s">
        <v>193</v>
      </c>
      <c r="L1" s="1" t="s">
        <v>194</v>
      </c>
      <c r="M1" s="1"/>
      <c r="N1" s="1" t="s">
        <v>195</v>
      </c>
      <c r="O1" s="1" t="s">
        <v>193</v>
      </c>
      <c r="P1" s="1" t="s">
        <v>196</v>
      </c>
      <c r="Q1" s="23" t="s">
        <v>200</v>
      </c>
      <c r="R1" s="23" t="s">
        <v>201</v>
      </c>
      <c r="S1" s="4" t="s">
        <v>0</v>
      </c>
      <c r="T1" s="48" t="s">
        <v>0</v>
      </c>
      <c r="U1" s="48" t="s">
        <v>1</v>
      </c>
    </row>
    <row r="2" spans="1:21" hidden="1" x14ac:dyDescent="0.25">
      <c r="A2" s="68" t="s">
        <v>1098</v>
      </c>
      <c r="B2" s="69" t="s">
        <v>1099</v>
      </c>
      <c r="C2" s="70">
        <v>0</v>
      </c>
      <c r="D2" s="71" t="s">
        <v>381</v>
      </c>
      <c r="E2" s="68" t="s">
        <v>797</v>
      </c>
      <c r="F2" s="68"/>
      <c r="G2" s="72">
        <v>315</v>
      </c>
      <c r="H2" s="73">
        <v>3.4344000000000001</v>
      </c>
      <c r="I2" s="73">
        <v>180.25800000000001</v>
      </c>
      <c r="K2" t="s">
        <v>214</v>
      </c>
      <c r="L2" t="s">
        <v>215</v>
      </c>
      <c r="M2" t="s">
        <v>971</v>
      </c>
      <c r="N2" t="s">
        <v>216</v>
      </c>
      <c r="O2" t="s">
        <v>217</v>
      </c>
      <c r="P2" t="s">
        <v>218</v>
      </c>
      <c r="Q2" s="2">
        <v>178.697410470101</v>
      </c>
      <c r="R2" s="2">
        <v>150</v>
      </c>
      <c r="S2" s="10" t="s">
        <v>11</v>
      </c>
      <c r="T2" s="50" t="s">
        <v>11</v>
      </c>
      <c r="U2" s="51" t="s">
        <v>12</v>
      </c>
    </row>
    <row r="3" spans="1:21" hidden="1" x14ac:dyDescent="0.25">
      <c r="A3" s="68" t="s">
        <v>1100</v>
      </c>
      <c r="B3" s="69" t="s">
        <v>1099</v>
      </c>
      <c r="C3" s="70">
        <v>1</v>
      </c>
      <c r="D3" s="71" t="s">
        <v>381</v>
      </c>
      <c r="E3" s="68" t="s">
        <v>797</v>
      </c>
      <c r="F3" s="68"/>
      <c r="G3" s="72">
        <v>305</v>
      </c>
      <c r="H3" s="73">
        <v>0.33189999999999997</v>
      </c>
      <c r="I3" s="73">
        <v>17.4224</v>
      </c>
      <c r="K3" t="s">
        <v>219</v>
      </c>
      <c r="L3" t="s">
        <v>225</v>
      </c>
      <c r="M3" t="s">
        <v>972</v>
      </c>
      <c r="N3" t="s">
        <v>226</v>
      </c>
      <c r="O3" t="s">
        <v>222</v>
      </c>
      <c r="P3" t="s">
        <v>223</v>
      </c>
      <c r="Q3" s="2">
        <v>164</v>
      </c>
      <c r="R3" s="2">
        <v>150</v>
      </c>
      <c r="S3" s="10" t="s">
        <v>18</v>
      </c>
      <c r="T3" s="50" t="s">
        <v>1076</v>
      </c>
      <c r="U3" s="51" t="s">
        <v>17</v>
      </c>
    </row>
    <row r="4" spans="1:21" hidden="1" x14ac:dyDescent="0.25">
      <c r="A4" s="68" t="s">
        <v>1101</v>
      </c>
      <c r="B4" s="69" t="s">
        <v>1101</v>
      </c>
      <c r="C4" s="70">
        <v>0</v>
      </c>
      <c r="D4" s="71" t="s">
        <v>381</v>
      </c>
      <c r="E4" s="68" t="s">
        <v>797</v>
      </c>
      <c r="F4" s="68"/>
      <c r="G4" s="72">
        <v>400</v>
      </c>
      <c r="H4" s="73">
        <v>3.6219999999999999</v>
      </c>
      <c r="I4" s="73">
        <v>190.10429999999999</v>
      </c>
      <c r="K4" t="s">
        <v>219</v>
      </c>
      <c r="L4" t="s">
        <v>231</v>
      </c>
      <c r="M4" t="s">
        <v>866</v>
      </c>
      <c r="N4" t="s">
        <v>232</v>
      </c>
      <c r="O4" t="s">
        <v>222</v>
      </c>
      <c r="P4" t="s">
        <v>223</v>
      </c>
      <c r="Q4" s="2">
        <v>60.612936955295901</v>
      </c>
      <c r="R4" s="2">
        <v>60.612936955295901</v>
      </c>
      <c r="S4" s="10" t="s">
        <v>18</v>
      </c>
      <c r="T4" s="50" t="s">
        <v>1076</v>
      </c>
      <c r="U4" s="51" t="s">
        <v>19</v>
      </c>
    </row>
    <row r="5" spans="1:21" hidden="1" x14ac:dyDescent="0.25">
      <c r="A5" s="68" t="s">
        <v>1102</v>
      </c>
      <c r="B5" s="69" t="s">
        <v>1103</v>
      </c>
      <c r="C5" s="70">
        <v>0</v>
      </c>
      <c r="D5" s="71" t="s">
        <v>381</v>
      </c>
      <c r="E5" s="68" t="s">
        <v>797</v>
      </c>
      <c r="F5" s="68"/>
      <c r="G5" s="72">
        <v>330</v>
      </c>
      <c r="H5" s="73">
        <v>3.4037000000000002</v>
      </c>
      <c r="I5" s="73">
        <v>178.64660000000001</v>
      </c>
      <c r="K5" t="s">
        <v>237</v>
      </c>
      <c r="L5" t="s">
        <v>242</v>
      </c>
      <c r="M5" t="s">
        <v>878</v>
      </c>
      <c r="N5" t="s">
        <v>243</v>
      </c>
      <c r="O5" t="s">
        <v>240</v>
      </c>
      <c r="P5" t="s">
        <v>241</v>
      </c>
      <c r="Q5" s="2">
        <v>50</v>
      </c>
      <c r="R5" s="2">
        <v>50</v>
      </c>
      <c r="S5" s="10" t="s">
        <v>811</v>
      </c>
      <c r="T5" s="50" t="s">
        <v>811</v>
      </c>
      <c r="U5" s="51" t="s">
        <v>992</v>
      </c>
    </row>
    <row r="6" spans="1:21" hidden="1" x14ac:dyDescent="0.25">
      <c r="A6" s="68" t="s">
        <v>1104</v>
      </c>
      <c r="B6" s="69" t="s">
        <v>1103</v>
      </c>
      <c r="C6" s="70">
        <v>1</v>
      </c>
      <c r="D6" s="71" t="s">
        <v>381</v>
      </c>
      <c r="E6" s="68" t="s">
        <v>797</v>
      </c>
      <c r="F6" s="68"/>
      <c r="G6" s="72">
        <v>400</v>
      </c>
      <c r="H6" s="73">
        <v>1.2565999999999999</v>
      </c>
      <c r="I6" s="73">
        <v>65.953000000000003</v>
      </c>
    </row>
    <row r="7" spans="1:21" hidden="1" x14ac:dyDescent="0.25">
      <c r="A7" s="68" t="s">
        <v>1105</v>
      </c>
      <c r="B7" s="69" t="s">
        <v>1105</v>
      </c>
      <c r="C7" s="70">
        <v>0</v>
      </c>
      <c r="D7" s="71" t="s">
        <v>381</v>
      </c>
      <c r="E7" s="68" t="s">
        <v>797</v>
      </c>
      <c r="F7" s="68"/>
      <c r="G7" s="72">
        <v>320</v>
      </c>
      <c r="H7" s="73">
        <v>2.5596000000000001</v>
      </c>
      <c r="I7" s="73">
        <v>134.3443</v>
      </c>
    </row>
    <row r="8" spans="1:21" hidden="1" x14ac:dyDescent="0.25">
      <c r="A8" s="68" t="s">
        <v>1106</v>
      </c>
      <c r="B8" s="69" t="s">
        <v>1106</v>
      </c>
      <c r="C8" s="70">
        <v>0</v>
      </c>
      <c r="D8" s="71" t="s">
        <v>381</v>
      </c>
      <c r="E8" s="68" t="s">
        <v>797</v>
      </c>
      <c r="F8" s="68"/>
      <c r="G8" s="72">
        <v>230</v>
      </c>
      <c r="H8" s="73">
        <v>1.6317999999999999</v>
      </c>
      <c r="I8" s="73">
        <v>85.648700000000005</v>
      </c>
    </row>
    <row r="9" spans="1:21" hidden="1" x14ac:dyDescent="0.25">
      <c r="A9" s="68" t="s">
        <v>1107</v>
      </c>
      <c r="B9" s="69" t="s">
        <v>1108</v>
      </c>
      <c r="C9" s="70">
        <v>0</v>
      </c>
      <c r="D9" s="71" t="s">
        <v>381</v>
      </c>
      <c r="E9" s="68" t="s">
        <v>797</v>
      </c>
      <c r="F9" s="68"/>
      <c r="G9" s="72">
        <v>390</v>
      </c>
      <c r="H9" s="73">
        <v>2.3643999999999998</v>
      </c>
      <c r="I9" s="73">
        <v>124.09699999999999</v>
      </c>
    </row>
    <row r="10" spans="1:21" hidden="1" x14ac:dyDescent="0.25">
      <c r="A10" s="68" t="s">
        <v>1109</v>
      </c>
      <c r="B10" s="69" t="s">
        <v>1108</v>
      </c>
      <c r="C10" s="70">
        <v>1</v>
      </c>
      <c r="D10" s="71" t="s">
        <v>381</v>
      </c>
      <c r="E10" s="68" t="s">
        <v>797</v>
      </c>
      <c r="F10" s="68"/>
      <c r="G10" s="72">
        <v>330</v>
      </c>
      <c r="H10" s="73">
        <v>1.9009</v>
      </c>
      <c r="I10" s="73">
        <v>99.772099999999995</v>
      </c>
    </row>
    <row r="11" spans="1:21" hidden="1" x14ac:dyDescent="0.25">
      <c r="A11" s="68" t="s">
        <v>1110</v>
      </c>
      <c r="B11" s="69" t="s">
        <v>1110</v>
      </c>
      <c r="C11" s="70">
        <v>0</v>
      </c>
      <c r="D11" s="71" t="s">
        <v>381</v>
      </c>
      <c r="E11" s="68" t="s">
        <v>797</v>
      </c>
      <c r="F11" s="68"/>
      <c r="G11" s="72">
        <v>330</v>
      </c>
      <c r="H11" s="73">
        <v>2.9293</v>
      </c>
      <c r="I11" s="73">
        <v>153.7482</v>
      </c>
    </row>
    <row r="12" spans="1:21" hidden="1" x14ac:dyDescent="0.25">
      <c r="A12" s="68" t="s">
        <v>1111</v>
      </c>
      <c r="B12" s="69" t="s">
        <v>1112</v>
      </c>
      <c r="C12" s="70">
        <v>0</v>
      </c>
      <c r="D12" s="71" t="s">
        <v>381</v>
      </c>
      <c r="E12" s="68" t="s">
        <v>797</v>
      </c>
      <c r="F12" s="68"/>
      <c r="G12" s="72">
        <v>400</v>
      </c>
      <c r="H12" s="73">
        <v>3.1899000000000002</v>
      </c>
      <c r="I12" s="73">
        <v>167.4238</v>
      </c>
    </row>
    <row r="13" spans="1:21" hidden="1" x14ac:dyDescent="0.25">
      <c r="A13" s="68" t="s">
        <v>1113</v>
      </c>
      <c r="B13" s="69" t="s">
        <v>1112</v>
      </c>
      <c r="C13" s="70">
        <v>1</v>
      </c>
      <c r="D13" s="71" t="s">
        <v>381</v>
      </c>
      <c r="E13" s="68" t="s">
        <v>797</v>
      </c>
      <c r="F13" s="68"/>
      <c r="G13" s="72">
        <v>305</v>
      </c>
      <c r="H13" s="73">
        <v>2.9487999999999999</v>
      </c>
      <c r="I13" s="73">
        <v>154.77330000000001</v>
      </c>
    </row>
    <row r="14" spans="1:21" hidden="1" x14ac:dyDescent="0.25">
      <c r="A14" s="68" t="s">
        <v>1114</v>
      </c>
      <c r="B14" s="69" t="s">
        <v>1114</v>
      </c>
      <c r="C14" s="70">
        <v>0</v>
      </c>
      <c r="D14" s="71" t="s">
        <v>381</v>
      </c>
      <c r="E14" s="68" t="s">
        <v>797</v>
      </c>
      <c r="F14" s="68"/>
      <c r="G14" s="72">
        <v>330</v>
      </c>
      <c r="H14" s="73">
        <v>0.94240000000000002</v>
      </c>
      <c r="I14" s="73">
        <v>49.465000000000003</v>
      </c>
    </row>
    <row r="15" spans="1:21" hidden="1" x14ac:dyDescent="0.25">
      <c r="A15" s="68" t="s">
        <v>1115</v>
      </c>
      <c r="B15" s="69" t="s">
        <v>1115</v>
      </c>
      <c r="C15" s="70">
        <v>0</v>
      </c>
      <c r="D15" s="71" t="s">
        <v>381</v>
      </c>
      <c r="E15" s="68" t="s">
        <v>797</v>
      </c>
      <c r="F15" s="68"/>
      <c r="G15" s="72">
        <v>295</v>
      </c>
      <c r="H15" s="73">
        <v>1.3081</v>
      </c>
      <c r="I15" s="73">
        <v>68.657899999999998</v>
      </c>
    </row>
    <row r="16" spans="1:21" hidden="1" x14ac:dyDescent="0.25">
      <c r="A16" s="68" t="s">
        <v>1116</v>
      </c>
      <c r="B16" s="69" t="s">
        <v>1117</v>
      </c>
      <c r="C16" s="70">
        <v>0</v>
      </c>
      <c r="D16" s="71" t="s">
        <v>381</v>
      </c>
      <c r="E16" s="68" t="s">
        <v>797</v>
      </c>
      <c r="F16" s="68"/>
      <c r="G16" s="72">
        <v>305</v>
      </c>
      <c r="H16" s="73">
        <v>3.2393000000000001</v>
      </c>
      <c r="I16" s="73">
        <v>170.0181</v>
      </c>
    </row>
    <row r="17" spans="1:11" hidden="1" x14ac:dyDescent="0.25">
      <c r="A17" s="68" t="s">
        <v>1118</v>
      </c>
      <c r="B17" s="69" t="s">
        <v>1117</v>
      </c>
      <c r="C17" s="70">
        <v>1</v>
      </c>
      <c r="D17" s="71" t="s">
        <v>381</v>
      </c>
      <c r="E17" s="68" t="s">
        <v>797</v>
      </c>
      <c r="F17" s="68"/>
      <c r="G17" s="72">
        <v>320</v>
      </c>
      <c r="H17" s="73">
        <v>3.1255999999999999</v>
      </c>
      <c r="I17" s="73">
        <v>164.05289999999999</v>
      </c>
      <c r="J17">
        <v>1</v>
      </c>
    </row>
    <row r="18" spans="1:11" hidden="1" x14ac:dyDescent="0.25">
      <c r="A18" s="68" t="s">
        <v>1119</v>
      </c>
      <c r="B18" s="69" t="s">
        <v>1119</v>
      </c>
      <c r="C18" s="70">
        <v>0</v>
      </c>
      <c r="D18" s="71" t="s">
        <v>381</v>
      </c>
      <c r="E18" s="68" t="s">
        <v>797</v>
      </c>
      <c r="F18" s="68"/>
      <c r="G18" s="72">
        <v>335</v>
      </c>
      <c r="H18" s="73">
        <v>1.2451000000000001</v>
      </c>
      <c r="I18" s="73">
        <v>65.348600000000005</v>
      </c>
    </row>
    <row r="19" spans="1:11" hidden="1" x14ac:dyDescent="0.25">
      <c r="A19" s="68" t="s">
        <v>1120</v>
      </c>
      <c r="B19" s="69" t="s">
        <v>1121</v>
      </c>
      <c r="C19" s="70">
        <v>0</v>
      </c>
      <c r="D19" s="71" t="s">
        <v>381</v>
      </c>
      <c r="E19" s="68" t="s">
        <v>797</v>
      </c>
      <c r="F19" s="68"/>
      <c r="G19" s="72">
        <v>305</v>
      </c>
      <c r="H19" s="73">
        <v>4.516</v>
      </c>
      <c r="I19" s="73">
        <v>237.02619999999999</v>
      </c>
      <c r="J19" s="83">
        <v>1</v>
      </c>
      <c r="K19" s="83">
        <f>+I19+I20</f>
        <v>335.0532</v>
      </c>
    </row>
    <row r="20" spans="1:11" hidden="1" x14ac:dyDescent="0.25">
      <c r="A20" s="68" t="s">
        <v>1122</v>
      </c>
      <c r="B20" s="69" t="s">
        <v>1121</v>
      </c>
      <c r="C20" s="70">
        <v>1</v>
      </c>
      <c r="D20" s="71" t="s">
        <v>381</v>
      </c>
      <c r="E20" s="68" t="s">
        <v>797</v>
      </c>
      <c r="F20" s="68"/>
      <c r="G20" s="77">
        <v>365</v>
      </c>
      <c r="H20" s="73">
        <v>1.8676999999999999</v>
      </c>
      <c r="I20" s="73">
        <v>98.027000000000001</v>
      </c>
      <c r="J20">
        <v>1</v>
      </c>
    </row>
    <row r="21" spans="1:11" hidden="1" x14ac:dyDescent="0.25">
      <c r="A21" s="68" t="s">
        <v>1123</v>
      </c>
      <c r="B21" s="69" t="s">
        <v>1123</v>
      </c>
      <c r="C21" s="70">
        <v>0</v>
      </c>
      <c r="D21" s="71" t="s">
        <v>381</v>
      </c>
      <c r="E21" s="68" t="s">
        <v>797</v>
      </c>
      <c r="F21" s="68"/>
      <c r="G21" s="72">
        <v>340</v>
      </c>
      <c r="H21" s="73"/>
      <c r="I21" s="73">
        <v>0</v>
      </c>
    </row>
    <row r="22" spans="1:11" hidden="1" x14ac:dyDescent="0.25">
      <c r="A22" s="68" t="s">
        <v>1124</v>
      </c>
      <c r="B22" s="69" t="s">
        <v>1124</v>
      </c>
      <c r="C22" s="70">
        <v>0</v>
      </c>
      <c r="D22" s="71" t="s">
        <v>376</v>
      </c>
      <c r="E22" s="68" t="s">
        <v>1125</v>
      </c>
      <c r="F22" s="68"/>
      <c r="G22" s="72">
        <v>390</v>
      </c>
      <c r="H22" s="73">
        <v>2.9506999999999999</v>
      </c>
      <c r="I22" s="73">
        <v>154.87260000000001</v>
      </c>
    </row>
    <row r="23" spans="1:11" hidden="1" x14ac:dyDescent="0.25">
      <c r="A23" s="68" t="s">
        <v>1126</v>
      </c>
      <c r="B23" s="69" t="s">
        <v>1127</v>
      </c>
      <c r="C23" s="70">
        <v>0</v>
      </c>
      <c r="D23" s="71" t="s">
        <v>376</v>
      </c>
      <c r="E23" s="68" t="s">
        <v>1125</v>
      </c>
      <c r="F23" s="68"/>
      <c r="G23" s="72">
        <v>330</v>
      </c>
      <c r="H23" s="73">
        <v>2.7263000000000002</v>
      </c>
      <c r="I23" s="73">
        <v>143.09209999999999</v>
      </c>
    </row>
    <row r="24" spans="1:11" hidden="1" x14ac:dyDescent="0.25">
      <c r="A24" s="68" t="s">
        <v>1128</v>
      </c>
      <c r="B24" s="69" t="s">
        <v>1128</v>
      </c>
      <c r="C24" s="70">
        <v>0</v>
      </c>
      <c r="D24" s="71" t="s">
        <v>376</v>
      </c>
      <c r="E24" s="68" t="s">
        <v>1125</v>
      </c>
      <c r="F24" s="68"/>
      <c r="G24" s="72">
        <v>400</v>
      </c>
      <c r="H24" s="73">
        <v>2.7803</v>
      </c>
      <c r="I24" s="73">
        <v>145.9265</v>
      </c>
    </row>
    <row r="25" spans="1:11" hidden="1" x14ac:dyDescent="0.25">
      <c r="A25" s="68" t="s">
        <v>1129</v>
      </c>
      <c r="B25" s="69" t="s">
        <v>1129</v>
      </c>
      <c r="C25" s="70">
        <v>0</v>
      </c>
      <c r="D25" s="71" t="s">
        <v>376</v>
      </c>
      <c r="E25" s="68" t="s">
        <v>1125</v>
      </c>
      <c r="F25" s="68"/>
      <c r="G25" s="72">
        <v>390</v>
      </c>
      <c r="H25" s="73">
        <v>0.1842</v>
      </c>
      <c r="I25" s="73">
        <v>9.6679999999999993</v>
      </c>
    </row>
    <row r="26" spans="1:11" hidden="1" x14ac:dyDescent="0.25">
      <c r="A26" s="68" t="s">
        <v>1130</v>
      </c>
      <c r="B26" s="69" t="s">
        <v>1130</v>
      </c>
      <c r="C26" s="70">
        <v>0</v>
      </c>
      <c r="D26" s="71" t="s">
        <v>376</v>
      </c>
      <c r="E26" s="68" t="s">
        <v>1125</v>
      </c>
      <c r="F26" s="68"/>
      <c r="G26" s="72">
        <v>395</v>
      </c>
      <c r="H26" s="73">
        <v>0.95530000000000004</v>
      </c>
      <c r="I26" s="73">
        <v>50.138399999999997</v>
      </c>
    </row>
    <row r="27" spans="1:11" hidden="1" x14ac:dyDescent="0.25">
      <c r="A27" s="68" t="s">
        <v>1131</v>
      </c>
      <c r="B27" s="69" t="s">
        <v>1131</v>
      </c>
      <c r="C27" s="70">
        <v>0</v>
      </c>
      <c r="D27" s="71" t="s">
        <v>376</v>
      </c>
      <c r="E27" s="68" t="s">
        <v>1125</v>
      </c>
      <c r="F27" s="68"/>
      <c r="G27" s="72">
        <v>400</v>
      </c>
      <c r="H27" s="73">
        <v>4.5468999999999999</v>
      </c>
      <c r="I27" s="73">
        <v>238.65</v>
      </c>
    </row>
    <row r="28" spans="1:11" hidden="1" x14ac:dyDescent="0.25">
      <c r="A28" s="68" t="s">
        <v>1132</v>
      </c>
      <c r="B28" s="69" t="s">
        <v>1133</v>
      </c>
      <c r="C28" s="70">
        <v>0</v>
      </c>
      <c r="D28" s="71" t="s">
        <v>376</v>
      </c>
      <c r="E28" s="68" t="s">
        <v>1125</v>
      </c>
      <c r="F28" s="68"/>
      <c r="G28" s="72">
        <v>330</v>
      </c>
      <c r="H28" s="73">
        <v>2.0844</v>
      </c>
      <c r="I28" s="73">
        <v>109.4027</v>
      </c>
    </row>
    <row r="29" spans="1:11" hidden="1" x14ac:dyDescent="0.25">
      <c r="A29" s="68" t="s">
        <v>1134</v>
      </c>
      <c r="B29" s="69" t="s">
        <v>1134</v>
      </c>
      <c r="C29" s="70">
        <v>0</v>
      </c>
      <c r="D29" s="71" t="s">
        <v>376</v>
      </c>
      <c r="E29" s="68" t="s">
        <v>1125</v>
      </c>
      <c r="F29" s="68"/>
      <c r="G29" s="72">
        <v>400</v>
      </c>
      <c r="H29" s="73">
        <v>4.2465999999999999</v>
      </c>
      <c r="I29" s="73">
        <v>222.8886</v>
      </c>
    </row>
    <row r="30" spans="1:11" hidden="1" x14ac:dyDescent="0.25">
      <c r="A30" s="68" t="s">
        <v>1135</v>
      </c>
      <c r="B30" s="69" t="s">
        <v>1135</v>
      </c>
      <c r="C30" s="70">
        <v>0</v>
      </c>
      <c r="D30" s="71" t="s">
        <v>376</v>
      </c>
      <c r="E30" s="68" t="s">
        <v>1125</v>
      </c>
      <c r="F30" s="68"/>
      <c r="G30" s="72">
        <v>400</v>
      </c>
      <c r="H30" s="73">
        <v>4.5654000000000003</v>
      </c>
      <c r="I30" s="73">
        <v>239.6223</v>
      </c>
    </row>
    <row r="31" spans="1:11" hidden="1" x14ac:dyDescent="0.25">
      <c r="A31" s="68" t="s">
        <v>1136</v>
      </c>
      <c r="B31" s="69" t="s">
        <v>1136</v>
      </c>
      <c r="C31" s="70">
        <v>0</v>
      </c>
      <c r="D31" s="71" t="s">
        <v>376</v>
      </c>
      <c r="E31" s="68" t="s">
        <v>1125</v>
      </c>
      <c r="F31" s="68"/>
      <c r="G31" s="72">
        <v>400</v>
      </c>
      <c r="H31" s="73">
        <v>3.3544999999999998</v>
      </c>
      <c r="I31" s="73">
        <v>176.0669</v>
      </c>
    </row>
    <row r="32" spans="1:11" hidden="1" x14ac:dyDescent="0.25">
      <c r="A32" s="68" t="s">
        <v>1137</v>
      </c>
      <c r="B32" s="69" t="s">
        <v>1137</v>
      </c>
      <c r="C32" s="70">
        <v>0</v>
      </c>
      <c r="D32" s="71" t="s">
        <v>376</v>
      </c>
      <c r="E32" s="68" t="s">
        <v>1125</v>
      </c>
      <c r="F32" s="68"/>
      <c r="G32" s="72">
        <v>370</v>
      </c>
      <c r="H32" s="73">
        <v>2.1993999999999998</v>
      </c>
      <c r="I32" s="73">
        <v>115.4383</v>
      </c>
    </row>
    <row r="33" spans="1:10" hidden="1" x14ac:dyDescent="0.25">
      <c r="A33" s="68" t="s">
        <v>1138</v>
      </c>
      <c r="B33" s="69" t="s">
        <v>1139</v>
      </c>
      <c r="C33" s="70">
        <v>0</v>
      </c>
      <c r="D33" s="71" t="s">
        <v>376</v>
      </c>
      <c r="E33" s="68" t="s">
        <v>1125</v>
      </c>
      <c r="F33" s="68"/>
      <c r="G33" s="72">
        <v>245</v>
      </c>
      <c r="H33" s="73">
        <v>3.2153999999999998</v>
      </c>
      <c r="I33" s="73">
        <v>168.76490000000001</v>
      </c>
    </row>
    <row r="34" spans="1:10" hidden="1" x14ac:dyDescent="0.25">
      <c r="A34" s="68" t="s">
        <v>1140</v>
      </c>
      <c r="B34" s="69" t="s">
        <v>1140</v>
      </c>
      <c r="C34" s="70">
        <v>0</v>
      </c>
      <c r="D34" s="71" t="s">
        <v>376</v>
      </c>
      <c r="E34" s="68" t="s">
        <v>1125</v>
      </c>
      <c r="F34" s="68"/>
      <c r="G34" s="72">
        <v>400</v>
      </c>
      <c r="H34" s="73">
        <v>1.6654</v>
      </c>
      <c r="I34" s="73">
        <v>87.410600000000002</v>
      </c>
    </row>
    <row r="35" spans="1:10" hidden="1" x14ac:dyDescent="0.25">
      <c r="A35" s="68" t="s">
        <v>1141</v>
      </c>
      <c r="B35" s="69" t="s">
        <v>1141</v>
      </c>
      <c r="C35" s="70">
        <v>0</v>
      </c>
      <c r="D35" s="71" t="s">
        <v>376</v>
      </c>
      <c r="E35" s="68" t="s">
        <v>1125</v>
      </c>
      <c r="F35" s="68"/>
      <c r="G35" s="72">
        <v>330</v>
      </c>
      <c r="H35" s="73">
        <v>1.8586</v>
      </c>
      <c r="I35" s="73">
        <v>97.549800000000005</v>
      </c>
    </row>
    <row r="36" spans="1:10" hidden="1" x14ac:dyDescent="0.25">
      <c r="A36" s="68" t="s">
        <v>1142</v>
      </c>
      <c r="B36" s="69" t="s">
        <v>1142</v>
      </c>
      <c r="C36" s="70">
        <v>0</v>
      </c>
      <c r="D36" s="71" t="s">
        <v>376</v>
      </c>
      <c r="E36" s="68" t="s">
        <v>1125</v>
      </c>
      <c r="F36" s="68"/>
      <c r="G36" s="72">
        <v>400</v>
      </c>
      <c r="H36" s="73">
        <v>2.7038000000000002</v>
      </c>
      <c r="I36" s="73">
        <v>141.9109</v>
      </c>
    </row>
    <row r="37" spans="1:10" hidden="1" x14ac:dyDescent="0.25">
      <c r="A37" s="68" t="s">
        <v>1143</v>
      </c>
      <c r="B37" s="69" t="s">
        <v>1143</v>
      </c>
      <c r="C37" s="70">
        <v>0</v>
      </c>
      <c r="D37" s="71" t="s">
        <v>376</v>
      </c>
      <c r="E37" s="68" t="s">
        <v>1125</v>
      </c>
      <c r="F37" s="68"/>
      <c r="G37" s="72">
        <v>330</v>
      </c>
      <c r="H37" s="73">
        <v>3.7966000000000002</v>
      </c>
      <c r="I37" s="73">
        <v>199.26730000000001</v>
      </c>
    </row>
    <row r="38" spans="1:10" hidden="1" x14ac:dyDescent="0.25">
      <c r="A38" s="68" t="s">
        <v>1144</v>
      </c>
      <c r="B38" s="69" t="s">
        <v>1144</v>
      </c>
      <c r="C38" s="70">
        <v>0</v>
      </c>
      <c r="D38" s="71" t="s">
        <v>428</v>
      </c>
      <c r="E38" s="68" t="s">
        <v>427</v>
      </c>
      <c r="F38" s="68"/>
      <c r="G38" s="72">
        <v>320</v>
      </c>
      <c r="H38" s="73">
        <v>2.0973999999999999</v>
      </c>
      <c r="I38" s="73">
        <v>110.0852</v>
      </c>
    </row>
    <row r="39" spans="1:10" hidden="1" x14ac:dyDescent="0.25">
      <c r="A39" s="68" t="s">
        <v>1145</v>
      </c>
      <c r="B39" s="69" t="s">
        <v>1145</v>
      </c>
      <c r="C39" s="70">
        <v>0</v>
      </c>
      <c r="D39" s="71" t="s">
        <v>428</v>
      </c>
      <c r="E39" s="68" t="s">
        <v>427</v>
      </c>
      <c r="F39" s="68"/>
      <c r="G39" s="72">
        <v>400</v>
      </c>
      <c r="H39" s="73">
        <v>3.7881</v>
      </c>
      <c r="I39" s="73">
        <v>198.82149999999999</v>
      </c>
    </row>
    <row r="40" spans="1:10" hidden="1" x14ac:dyDescent="0.25">
      <c r="A40" s="68" t="s">
        <v>1146</v>
      </c>
      <c r="B40" s="69" t="s">
        <v>1146</v>
      </c>
      <c r="C40" s="70">
        <v>0</v>
      </c>
      <c r="D40" s="71" t="s">
        <v>428</v>
      </c>
      <c r="E40" s="68" t="s">
        <v>427</v>
      </c>
      <c r="F40" s="68"/>
      <c r="G40" s="72">
        <v>340</v>
      </c>
      <c r="H40" s="73">
        <v>3.0068999999999999</v>
      </c>
      <c r="I40" s="73">
        <v>157.81880000000001</v>
      </c>
      <c r="J40">
        <v>1</v>
      </c>
    </row>
    <row r="41" spans="1:10" hidden="1" x14ac:dyDescent="0.25">
      <c r="A41" s="68" t="s">
        <v>1147</v>
      </c>
      <c r="B41" s="69" t="s">
        <v>1147</v>
      </c>
      <c r="C41" s="70">
        <v>0</v>
      </c>
      <c r="D41" s="71" t="s">
        <v>428</v>
      </c>
      <c r="E41" s="68" t="s">
        <v>427</v>
      </c>
      <c r="F41" s="68"/>
      <c r="G41" s="72">
        <v>300</v>
      </c>
      <c r="H41" s="73">
        <v>3.1728999999999998</v>
      </c>
      <c r="I41" s="73">
        <v>166.53649999999999</v>
      </c>
    </row>
    <row r="42" spans="1:10" hidden="1" x14ac:dyDescent="0.25">
      <c r="A42" s="68" t="s">
        <v>1148</v>
      </c>
      <c r="B42" s="69" t="s">
        <v>1148</v>
      </c>
      <c r="C42" s="70">
        <v>0</v>
      </c>
      <c r="D42" s="71" t="s">
        <v>428</v>
      </c>
      <c r="E42" s="68" t="s">
        <v>427</v>
      </c>
      <c r="F42" s="68"/>
      <c r="G42" s="72">
        <v>330</v>
      </c>
      <c r="H42" s="73">
        <v>1.8898999999999999</v>
      </c>
      <c r="I42" s="73">
        <v>99.193299999999994</v>
      </c>
    </row>
    <row r="43" spans="1:10" hidden="1" x14ac:dyDescent="0.25">
      <c r="A43" s="68" t="s">
        <v>1149</v>
      </c>
      <c r="B43" s="69" t="s">
        <v>1149</v>
      </c>
      <c r="C43" s="70">
        <v>0</v>
      </c>
      <c r="D43" s="71" t="s">
        <v>428</v>
      </c>
      <c r="E43" s="68" t="s">
        <v>427</v>
      </c>
      <c r="F43" s="68"/>
      <c r="G43" s="72">
        <v>380</v>
      </c>
      <c r="H43" s="73">
        <v>2.7974999999999999</v>
      </c>
      <c r="I43" s="73">
        <v>146.8287</v>
      </c>
    </row>
    <row r="44" spans="1:10" hidden="1" x14ac:dyDescent="0.25">
      <c r="A44" s="68" t="s">
        <v>1150</v>
      </c>
      <c r="B44" s="69" t="s">
        <v>1150</v>
      </c>
      <c r="C44" s="70">
        <v>0</v>
      </c>
      <c r="D44" s="71" t="s">
        <v>428</v>
      </c>
      <c r="E44" s="68" t="s">
        <v>427</v>
      </c>
      <c r="F44" s="68"/>
      <c r="G44" s="72">
        <v>330</v>
      </c>
      <c r="H44" s="73">
        <v>2.9619</v>
      </c>
      <c r="I44" s="73">
        <v>155.46019999999999</v>
      </c>
      <c r="J44">
        <v>1</v>
      </c>
    </row>
    <row r="45" spans="1:10" hidden="1" x14ac:dyDescent="0.25">
      <c r="A45" s="68" t="s">
        <v>1151</v>
      </c>
      <c r="B45" s="69" t="s">
        <v>1151</v>
      </c>
      <c r="C45" s="70">
        <v>0</v>
      </c>
      <c r="D45" s="71" t="s">
        <v>428</v>
      </c>
      <c r="E45" s="68" t="s">
        <v>427</v>
      </c>
      <c r="F45" s="68"/>
      <c r="G45" s="72">
        <v>340</v>
      </c>
      <c r="H45" s="73">
        <v>1.7657</v>
      </c>
      <c r="I45" s="73">
        <v>92.677000000000007</v>
      </c>
    </row>
    <row r="46" spans="1:10" hidden="1" x14ac:dyDescent="0.25">
      <c r="A46" s="68" t="s">
        <v>1152</v>
      </c>
      <c r="B46" s="69" t="s">
        <v>1152</v>
      </c>
      <c r="C46" s="70">
        <v>0</v>
      </c>
      <c r="D46" s="71" t="s">
        <v>428</v>
      </c>
      <c r="E46" s="68" t="s">
        <v>427</v>
      </c>
      <c r="F46" s="68"/>
      <c r="G46" s="72">
        <v>300</v>
      </c>
      <c r="H46" s="73">
        <v>3.2075</v>
      </c>
      <c r="I46" s="73">
        <v>168.35130000000001</v>
      </c>
    </row>
    <row r="47" spans="1:10" hidden="1" x14ac:dyDescent="0.25">
      <c r="A47" s="68" t="s">
        <v>1153</v>
      </c>
      <c r="B47" s="69" t="s">
        <v>1153</v>
      </c>
      <c r="C47" s="70">
        <v>0</v>
      </c>
      <c r="D47" s="71" t="s">
        <v>428</v>
      </c>
      <c r="E47" s="68" t="s">
        <v>427</v>
      </c>
      <c r="F47" s="68"/>
      <c r="G47" s="72">
        <v>380</v>
      </c>
      <c r="H47" s="73">
        <v>3.1223000000000001</v>
      </c>
      <c r="I47" s="73">
        <v>163.87719999999999</v>
      </c>
    </row>
    <row r="48" spans="1:10" hidden="1" x14ac:dyDescent="0.25">
      <c r="A48" s="68" t="s">
        <v>1154</v>
      </c>
      <c r="B48" s="69" t="s">
        <v>1154</v>
      </c>
      <c r="C48" s="70">
        <v>0</v>
      </c>
      <c r="D48" s="71" t="s">
        <v>428</v>
      </c>
      <c r="E48" s="68" t="s">
        <v>427</v>
      </c>
      <c r="F48" s="68"/>
      <c r="G48" s="72">
        <v>400</v>
      </c>
      <c r="H48" s="73">
        <v>1.8707</v>
      </c>
      <c r="I48" s="73">
        <v>98.188400000000001</v>
      </c>
    </row>
    <row r="49" spans="1:10" hidden="1" x14ac:dyDescent="0.25">
      <c r="A49" s="68" t="s">
        <v>1155</v>
      </c>
      <c r="B49" s="69" t="s">
        <v>1155</v>
      </c>
      <c r="C49" s="70">
        <v>0</v>
      </c>
      <c r="D49" s="71" t="s">
        <v>428</v>
      </c>
      <c r="E49" s="68" t="s">
        <v>427</v>
      </c>
      <c r="F49" s="68"/>
      <c r="G49" s="72">
        <v>315</v>
      </c>
      <c r="H49" s="73"/>
      <c r="I49" s="73">
        <v>0</v>
      </c>
    </row>
    <row r="50" spans="1:10" hidden="1" x14ac:dyDescent="0.25">
      <c r="A50" s="68" t="s">
        <v>1156</v>
      </c>
      <c r="B50" s="69" t="s">
        <v>1156</v>
      </c>
      <c r="C50" s="70">
        <v>0</v>
      </c>
      <c r="D50" s="71" t="s">
        <v>428</v>
      </c>
      <c r="E50" s="68" t="s">
        <v>427</v>
      </c>
      <c r="F50" s="68"/>
      <c r="G50" s="72">
        <v>400</v>
      </c>
      <c r="H50" s="73">
        <v>3.2069000000000001</v>
      </c>
      <c r="I50" s="73">
        <v>168.31620000000001</v>
      </c>
    </row>
    <row r="51" spans="1:10" hidden="1" x14ac:dyDescent="0.25">
      <c r="A51" s="68" t="s">
        <v>1157</v>
      </c>
      <c r="B51" s="69" t="s">
        <v>1157</v>
      </c>
      <c r="C51" s="70">
        <v>0</v>
      </c>
      <c r="D51" s="71" t="s">
        <v>428</v>
      </c>
      <c r="E51" s="68" t="s">
        <v>427</v>
      </c>
      <c r="F51" s="68"/>
      <c r="G51" s="72">
        <v>400</v>
      </c>
      <c r="H51" s="73">
        <v>4.2877000000000001</v>
      </c>
      <c r="I51" s="73">
        <v>225.04329999999999</v>
      </c>
    </row>
    <row r="52" spans="1:10" hidden="1" x14ac:dyDescent="0.25">
      <c r="A52" s="68" t="s">
        <v>1158</v>
      </c>
      <c r="B52" s="69" t="s">
        <v>1158</v>
      </c>
      <c r="C52" s="70">
        <v>0</v>
      </c>
      <c r="D52" s="71" t="s">
        <v>428</v>
      </c>
      <c r="E52" s="68" t="s">
        <v>427</v>
      </c>
      <c r="F52" s="68"/>
      <c r="G52" s="72">
        <v>340</v>
      </c>
      <c r="H52" s="73">
        <v>1.0539000000000001</v>
      </c>
      <c r="I52" s="73">
        <v>55.317999999999998</v>
      </c>
    </row>
    <row r="53" spans="1:10" hidden="1" x14ac:dyDescent="0.25">
      <c r="A53" s="68" t="s">
        <v>1159</v>
      </c>
      <c r="B53" s="69" t="s">
        <v>1159</v>
      </c>
      <c r="C53" s="70">
        <v>0</v>
      </c>
      <c r="D53" s="71" t="s">
        <v>428</v>
      </c>
      <c r="E53" s="68" t="s">
        <v>427</v>
      </c>
      <c r="F53" s="68"/>
      <c r="G53" s="72">
        <v>400</v>
      </c>
      <c r="H53" s="73">
        <v>4.8339999999999996</v>
      </c>
      <c r="I53" s="73">
        <v>253.7217</v>
      </c>
    </row>
    <row r="54" spans="1:10" hidden="1" x14ac:dyDescent="0.25">
      <c r="A54" s="68" t="s">
        <v>1160</v>
      </c>
      <c r="B54" s="69" t="s">
        <v>1160</v>
      </c>
      <c r="C54" s="70">
        <v>0</v>
      </c>
      <c r="D54" s="71" t="s">
        <v>428</v>
      </c>
      <c r="E54" s="68" t="s">
        <v>427</v>
      </c>
      <c r="F54" s="68"/>
      <c r="G54" s="72">
        <v>315</v>
      </c>
      <c r="H54" s="73">
        <v>3.0303</v>
      </c>
      <c r="I54" s="73">
        <v>159.05000000000001</v>
      </c>
      <c r="J54">
        <v>1</v>
      </c>
    </row>
    <row r="55" spans="1:10" hidden="1" x14ac:dyDescent="0.25">
      <c r="A55" s="68" t="s">
        <v>1161</v>
      </c>
      <c r="B55" s="69" t="s">
        <v>1161</v>
      </c>
      <c r="C55" s="70">
        <v>0</v>
      </c>
      <c r="D55" s="71" t="s">
        <v>428</v>
      </c>
      <c r="E55" s="68" t="s">
        <v>427</v>
      </c>
      <c r="F55" s="68"/>
      <c r="G55" s="72">
        <v>345</v>
      </c>
      <c r="H55" s="73"/>
      <c r="I55" s="73">
        <v>0</v>
      </c>
    </row>
    <row r="56" spans="1:10" hidden="1" x14ac:dyDescent="0.25">
      <c r="A56" s="68" t="s">
        <v>1162</v>
      </c>
      <c r="B56" s="69" t="s">
        <v>1162</v>
      </c>
      <c r="C56" s="70">
        <v>0</v>
      </c>
      <c r="D56" s="71" t="s">
        <v>428</v>
      </c>
      <c r="E56" s="68" t="s">
        <v>427</v>
      </c>
      <c r="F56" s="68"/>
      <c r="G56" s="72">
        <v>330</v>
      </c>
      <c r="H56" s="73">
        <v>0.99770000000000003</v>
      </c>
      <c r="I56" s="73">
        <v>52.366700000000002</v>
      </c>
    </row>
    <row r="57" spans="1:10" hidden="1" x14ac:dyDescent="0.25">
      <c r="A57" s="68" t="s">
        <v>1163</v>
      </c>
      <c r="B57" s="69" t="s">
        <v>1163</v>
      </c>
      <c r="C57" s="70">
        <v>0</v>
      </c>
      <c r="D57" s="71" t="s">
        <v>428</v>
      </c>
      <c r="E57" s="68" t="s">
        <v>427</v>
      </c>
      <c r="F57" s="68"/>
      <c r="G57" s="72">
        <v>400</v>
      </c>
      <c r="H57" s="73">
        <v>4.0987</v>
      </c>
      <c r="I57" s="73">
        <v>215.12780000000001</v>
      </c>
    </row>
    <row r="58" spans="1:10" hidden="1" x14ac:dyDescent="0.25">
      <c r="A58" s="68" t="s">
        <v>1164</v>
      </c>
      <c r="B58" s="69" t="s">
        <v>1164</v>
      </c>
      <c r="C58" s="70">
        <v>0</v>
      </c>
      <c r="D58" s="71" t="s">
        <v>428</v>
      </c>
      <c r="E58" s="68" t="s">
        <v>427</v>
      </c>
      <c r="F58" s="68"/>
      <c r="G58" s="72">
        <v>400</v>
      </c>
      <c r="H58" s="73">
        <v>4.5373999999999999</v>
      </c>
      <c r="I58" s="73">
        <v>238.154</v>
      </c>
    </row>
    <row r="59" spans="1:10" hidden="1" x14ac:dyDescent="0.25">
      <c r="A59" s="68" t="s">
        <v>1165</v>
      </c>
      <c r="B59" s="69" t="s">
        <v>1166</v>
      </c>
      <c r="C59" s="70">
        <v>0</v>
      </c>
      <c r="D59" s="71" t="s">
        <v>376</v>
      </c>
      <c r="E59" s="68" t="s">
        <v>1167</v>
      </c>
      <c r="F59" s="68"/>
      <c r="G59" s="72">
        <v>225</v>
      </c>
      <c r="H59" s="73">
        <v>1.6919999999999999</v>
      </c>
      <c r="I59" s="73">
        <v>88.806799999999996</v>
      </c>
    </row>
    <row r="60" spans="1:10" hidden="1" x14ac:dyDescent="0.25">
      <c r="A60" s="68" t="s">
        <v>1168</v>
      </c>
      <c r="B60" s="69" t="s">
        <v>1168</v>
      </c>
      <c r="C60" s="70">
        <v>0</v>
      </c>
      <c r="D60" s="71" t="s">
        <v>376</v>
      </c>
      <c r="E60" s="68" t="s">
        <v>1167</v>
      </c>
      <c r="F60" s="68"/>
      <c r="G60" s="72">
        <v>300</v>
      </c>
      <c r="H60" s="73">
        <v>3.0727000000000002</v>
      </c>
      <c r="I60" s="73">
        <v>161.27359999999999</v>
      </c>
    </row>
    <row r="61" spans="1:10" hidden="1" x14ac:dyDescent="0.25">
      <c r="A61" s="68" t="s">
        <v>1169</v>
      </c>
      <c r="B61" s="69" t="s">
        <v>1169</v>
      </c>
      <c r="C61" s="70">
        <v>0</v>
      </c>
      <c r="D61" s="71" t="s">
        <v>376</v>
      </c>
      <c r="E61" s="68" t="s">
        <v>1167</v>
      </c>
      <c r="F61" s="68"/>
      <c r="G61" s="72">
        <v>335</v>
      </c>
      <c r="H61" s="73">
        <v>1.194</v>
      </c>
      <c r="I61" s="73">
        <v>62.668199999999999</v>
      </c>
    </row>
    <row r="62" spans="1:10" hidden="1" x14ac:dyDescent="0.25">
      <c r="A62" s="68" t="s">
        <v>1170</v>
      </c>
      <c r="B62" s="69" t="s">
        <v>1170</v>
      </c>
      <c r="C62" s="70">
        <v>0</v>
      </c>
      <c r="D62" s="71" t="s">
        <v>376</v>
      </c>
      <c r="E62" s="68" t="s">
        <v>1167</v>
      </c>
      <c r="F62" s="68"/>
      <c r="G62" s="72">
        <v>315</v>
      </c>
      <c r="H62" s="73">
        <v>2.3578999999999999</v>
      </c>
      <c r="I62" s="73">
        <v>123.75790000000001</v>
      </c>
    </row>
    <row r="63" spans="1:10" hidden="1" x14ac:dyDescent="0.25">
      <c r="A63" s="68" t="s">
        <v>1171</v>
      </c>
      <c r="B63" s="69" t="s">
        <v>1171</v>
      </c>
      <c r="C63" s="70">
        <v>0</v>
      </c>
      <c r="D63" s="71" t="s">
        <v>376</v>
      </c>
      <c r="E63" s="68" t="s">
        <v>1167</v>
      </c>
      <c r="F63" s="68"/>
      <c r="G63" s="72">
        <v>400</v>
      </c>
      <c r="H63" s="73">
        <v>1.7665</v>
      </c>
      <c r="I63" s="73">
        <v>92.718500000000006</v>
      </c>
    </row>
    <row r="64" spans="1:10" hidden="1" x14ac:dyDescent="0.25">
      <c r="A64" s="68" t="s">
        <v>1172</v>
      </c>
      <c r="B64" s="69" t="s">
        <v>1172</v>
      </c>
      <c r="C64" s="70">
        <v>0</v>
      </c>
      <c r="D64" s="71" t="s">
        <v>376</v>
      </c>
      <c r="E64" s="68" t="s">
        <v>1167</v>
      </c>
      <c r="F64" s="68"/>
      <c r="G64" s="72">
        <v>400</v>
      </c>
      <c r="H64" s="73">
        <v>2.9809999999999999</v>
      </c>
      <c r="I64" s="73">
        <v>156.46299999999999</v>
      </c>
    </row>
    <row r="65" spans="1:9" hidden="1" x14ac:dyDescent="0.25">
      <c r="A65" s="68" t="s">
        <v>1173</v>
      </c>
      <c r="B65" s="69" t="s">
        <v>1173</v>
      </c>
      <c r="C65" s="70">
        <v>0</v>
      </c>
      <c r="D65" s="71" t="s">
        <v>376</v>
      </c>
      <c r="E65" s="68" t="s">
        <v>1167</v>
      </c>
      <c r="F65" s="68"/>
      <c r="G65" s="72">
        <v>315</v>
      </c>
      <c r="H65" s="73">
        <v>1.5007999999999999</v>
      </c>
      <c r="I65" s="73">
        <v>78.771900000000002</v>
      </c>
    </row>
    <row r="66" spans="1:9" hidden="1" x14ac:dyDescent="0.25">
      <c r="A66" s="68" t="s">
        <v>1174</v>
      </c>
      <c r="B66" s="69" t="s">
        <v>1174</v>
      </c>
      <c r="C66" s="70">
        <v>0</v>
      </c>
      <c r="D66" s="71" t="s">
        <v>376</v>
      </c>
      <c r="E66" s="68" t="s">
        <v>1167</v>
      </c>
      <c r="F66" s="68"/>
      <c r="G66" s="72">
        <v>315</v>
      </c>
      <c r="H66" s="73">
        <v>2.3622000000000001</v>
      </c>
      <c r="I66" s="73">
        <v>123.98480000000001</v>
      </c>
    </row>
    <row r="67" spans="1:9" hidden="1" x14ac:dyDescent="0.25">
      <c r="A67" s="68" t="s">
        <v>1175</v>
      </c>
      <c r="B67" s="69" t="s">
        <v>1175</v>
      </c>
      <c r="C67" s="70">
        <v>0</v>
      </c>
      <c r="D67" s="71" t="s">
        <v>376</v>
      </c>
      <c r="E67" s="68" t="s">
        <v>1167</v>
      </c>
      <c r="F67" s="68"/>
      <c r="G67" s="72">
        <v>400</v>
      </c>
      <c r="H67" s="73">
        <v>2.0392000000000001</v>
      </c>
      <c r="I67" s="73">
        <v>107.0301</v>
      </c>
    </row>
    <row r="68" spans="1:9" hidden="1" x14ac:dyDescent="0.25">
      <c r="A68" s="68" t="s">
        <v>1176</v>
      </c>
      <c r="B68" s="69" t="s">
        <v>1176</v>
      </c>
      <c r="C68" s="70">
        <v>0</v>
      </c>
      <c r="D68" s="71" t="s">
        <v>376</v>
      </c>
      <c r="E68" s="68" t="s">
        <v>1167</v>
      </c>
      <c r="F68" s="68"/>
      <c r="G68" s="72">
        <v>300</v>
      </c>
      <c r="H68" s="73">
        <v>1.7041999999999999</v>
      </c>
      <c r="I68" s="73">
        <v>89.447999999999993</v>
      </c>
    </row>
    <row r="69" spans="1:9" hidden="1" x14ac:dyDescent="0.25">
      <c r="A69" s="68" t="s">
        <v>1177</v>
      </c>
      <c r="B69" s="69" t="s">
        <v>1177</v>
      </c>
      <c r="C69" s="70">
        <v>0</v>
      </c>
      <c r="D69" s="71" t="s">
        <v>376</v>
      </c>
      <c r="E69" s="68" t="s">
        <v>1167</v>
      </c>
      <c r="F69" s="68"/>
      <c r="G69" s="72">
        <v>400</v>
      </c>
      <c r="H69" s="73">
        <v>1.7696000000000001</v>
      </c>
      <c r="I69" s="73">
        <v>92.877499999999998</v>
      </c>
    </row>
    <row r="70" spans="1:9" hidden="1" x14ac:dyDescent="0.25">
      <c r="A70" s="68" t="s">
        <v>1178</v>
      </c>
      <c r="B70" s="69" t="s">
        <v>1178</v>
      </c>
      <c r="C70" s="70">
        <v>0</v>
      </c>
      <c r="D70" s="71" t="s">
        <v>376</v>
      </c>
      <c r="E70" s="68" t="s">
        <v>1167</v>
      </c>
      <c r="F70" s="68"/>
      <c r="G70" s="72">
        <v>315</v>
      </c>
      <c r="H70" s="73">
        <v>2.9506999999999999</v>
      </c>
      <c r="I70" s="73">
        <v>154.8691</v>
      </c>
    </row>
    <row r="71" spans="1:9" hidden="1" x14ac:dyDescent="0.25">
      <c r="A71" s="68" t="s">
        <v>1179</v>
      </c>
      <c r="B71" s="69" t="s">
        <v>1179</v>
      </c>
      <c r="C71" s="70">
        <v>0</v>
      </c>
      <c r="D71" s="71" t="s">
        <v>376</v>
      </c>
      <c r="E71" s="68" t="s">
        <v>1167</v>
      </c>
      <c r="F71" s="68"/>
      <c r="G71" s="72">
        <v>340</v>
      </c>
      <c r="H71" s="73">
        <v>2.7406000000000001</v>
      </c>
      <c r="I71" s="73">
        <v>143.8449</v>
      </c>
    </row>
    <row r="72" spans="1:9" hidden="1" x14ac:dyDescent="0.25">
      <c r="A72" s="68" t="s">
        <v>1180</v>
      </c>
      <c r="B72" s="69" t="s">
        <v>1181</v>
      </c>
      <c r="C72" s="70">
        <v>0</v>
      </c>
      <c r="D72" s="71" t="s">
        <v>376</v>
      </c>
      <c r="E72" s="68" t="s">
        <v>1167</v>
      </c>
      <c r="F72" s="68"/>
      <c r="G72" s="72">
        <v>380</v>
      </c>
      <c r="H72" s="73">
        <v>2.3687</v>
      </c>
      <c r="I72" s="73">
        <v>124.32429999999999</v>
      </c>
    </row>
    <row r="73" spans="1:9" hidden="1" x14ac:dyDescent="0.25">
      <c r="A73" s="68" t="s">
        <v>1182</v>
      </c>
      <c r="B73" s="69" t="s">
        <v>1182</v>
      </c>
      <c r="C73" s="70">
        <v>0</v>
      </c>
      <c r="D73" s="71" t="s">
        <v>376</v>
      </c>
      <c r="E73" s="68" t="s">
        <v>1167</v>
      </c>
      <c r="F73" s="68"/>
      <c r="G73" s="72">
        <v>400</v>
      </c>
      <c r="H73" s="73">
        <v>2.2200000000000002</v>
      </c>
      <c r="I73" s="73">
        <v>116.51900000000001</v>
      </c>
    </row>
    <row r="74" spans="1:9" hidden="1" x14ac:dyDescent="0.25">
      <c r="A74" s="68" t="s">
        <v>1183</v>
      </c>
      <c r="B74" s="69" t="s">
        <v>1184</v>
      </c>
      <c r="C74" s="70">
        <v>0</v>
      </c>
      <c r="D74" s="71" t="s">
        <v>381</v>
      </c>
      <c r="E74" s="68" t="s">
        <v>568</v>
      </c>
      <c r="F74" s="68"/>
      <c r="G74" s="72">
        <v>345</v>
      </c>
      <c r="H74" s="73">
        <v>2.9727000000000001</v>
      </c>
      <c r="I74" s="73">
        <v>156.0273</v>
      </c>
    </row>
    <row r="75" spans="1:9" hidden="1" x14ac:dyDescent="0.25">
      <c r="A75" s="68" t="s">
        <v>1185</v>
      </c>
      <c r="B75" s="69" t="s">
        <v>1185</v>
      </c>
      <c r="C75" s="70">
        <v>0</v>
      </c>
      <c r="D75" s="71" t="s">
        <v>381</v>
      </c>
      <c r="E75" s="68" t="s">
        <v>568</v>
      </c>
      <c r="F75" s="68"/>
      <c r="G75" s="72">
        <v>295</v>
      </c>
      <c r="H75" s="73">
        <v>1.8428</v>
      </c>
      <c r="I75" s="73">
        <v>96.721699999999998</v>
      </c>
    </row>
    <row r="76" spans="1:9" hidden="1" x14ac:dyDescent="0.25">
      <c r="A76" s="68" t="s">
        <v>1186</v>
      </c>
      <c r="B76" s="69" t="s">
        <v>1186</v>
      </c>
      <c r="C76" s="70">
        <v>0</v>
      </c>
      <c r="D76" s="71" t="s">
        <v>381</v>
      </c>
      <c r="E76" s="68" t="s">
        <v>568</v>
      </c>
      <c r="F76" s="68"/>
      <c r="G76" s="72">
        <v>295</v>
      </c>
      <c r="H76" s="73">
        <v>2.8742999999999999</v>
      </c>
      <c r="I76" s="73">
        <v>150.86369999999999</v>
      </c>
    </row>
    <row r="77" spans="1:9" hidden="1" x14ac:dyDescent="0.25">
      <c r="A77" s="68" t="s">
        <v>1187</v>
      </c>
      <c r="B77" s="69" t="s">
        <v>1187</v>
      </c>
      <c r="C77" s="70">
        <v>0</v>
      </c>
      <c r="D77" s="71" t="s">
        <v>381</v>
      </c>
      <c r="E77" s="68" t="s">
        <v>568</v>
      </c>
      <c r="F77" s="68"/>
      <c r="G77" s="72">
        <v>295</v>
      </c>
      <c r="H77" s="73">
        <v>2.5333999999999999</v>
      </c>
      <c r="I77" s="73">
        <v>132.9684</v>
      </c>
    </row>
    <row r="78" spans="1:9" hidden="1" x14ac:dyDescent="0.25">
      <c r="A78" s="68" t="s">
        <v>1188</v>
      </c>
      <c r="B78" s="69" t="s">
        <v>1188</v>
      </c>
      <c r="C78" s="70">
        <v>0</v>
      </c>
      <c r="D78" s="71" t="s">
        <v>381</v>
      </c>
      <c r="E78" s="68" t="s">
        <v>568</v>
      </c>
      <c r="F78" s="68"/>
      <c r="G78" s="72">
        <v>295</v>
      </c>
      <c r="H78" s="73">
        <v>1.4354</v>
      </c>
      <c r="I78" s="73">
        <v>75.339399999999998</v>
      </c>
    </row>
    <row r="79" spans="1:9" hidden="1" x14ac:dyDescent="0.25">
      <c r="A79" s="68" t="s">
        <v>1189</v>
      </c>
      <c r="B79" s="69" t="s">
        <v>1189</v>
      </c>
      <c r="C79" s="70">
        <v>0</v>
      </c>
      <c r="D79" s="71" t="s">
        <v>381</v>
      </c>
      <c r="E79" s="68" t="s">
        <v>568</v>
      </c>
      <c r="F79" s="68"/>
      <c r="G79" s="72">
        <v>290</v>
      </c>
      <c r="H79" s="73">
        <v>2.294</v>
      </c>
      <c r="I79" s="73">
        <v>120.4029</v>
      </c>
    </row>
    <row r="80" spans="1:9" hidden="1" x14ac:dyDescent="0.25">
      <c r="A80" s="68" t="s">
        <v>1190</v>
      </c>
      <c r="B80" s="69" t="s">
        <v>1190</v>
      </c>
      <c r="C80" s="70">
        <v>0</v>
      </c>
      <c r="D80" s="71" t="s">
        <v>381</v>
      </c>
      <c r="E80" s="68" t="s">
        <v>568</v>
      </c>
      <c r="F80" s="68"/>
      <c r="G80" s="72">
        <v>310</v>
      </c>
      <c r="H80" s="73">
        <v>1.4641</v>
      </c>
      <c r="I80" s="73">
        <v>76.846100000000007</v>
      </c>
    </row>
    <row r="81" spans="1:9" hidden="1" x14ac:dyDescent="0.25">
      <c r="A81" s="68" t="s">
        <v>1191</v>
      </c>
      <c r="B81" s="69" t="s">
        <v>1191</v>
      </c>
      <c r="C81" s="70">
        <v>0</v>
      </c>
      <c r="D81" s="71" t="s">
        <v>381</v>
      </c>
      <c r="E81" s="68" t="s">
        <v>568</v>
      </c>
      <c r="F81" s="68"/>
      <c r="G81" s="72">
        <v>400</v>
      </c>
      <c r="H81" s="73">
        <v>3.0388000000000002</v>
      </c>
      <c r="I81" s="73">
        <v>159.49619999999999</v>
      </c>
    </row>
    <row r="82" spans="1:9" hidden="1" x14ac:dyDescent="0.25">
      <c r="A82" s="68" t="s">
        <v>1192</v>
      </c>
      <c r="B82" s="69" t="s">
        <v>1192</v>
      </c>
      <c r="C82" s="70">
        <v>0</v>
      </c>
      <c r="D82" s="71" t="s">
        <v>381</v>
      </c>
      <c r="E82" s="68" t="s">
        <v>568</v>
      </c>
      <c r="F82" s="68"/>
      <c r="G82" s="72">
        <v>400</v>
      </c>
      <c r="H82" s="73">
        <v>2.1884000000000001</v>
      </c>
      <c r="I82" s="73">
        <v>114.8629</v>
      </c>
    </row>
    <row r="83" spans="1:9" hidden="1" x14ac:dyDescent="0.25">
      <c r="A83" s="68" t="s">
        <v>1193</v>
      </c>
      <c r="B83" s="69" t="s">
        <v>1193</v>
      </c>
      <c r="C83" s="70">
        <v>0</v>
      </c>
      <c r="D83" s="71" t="s">
        <v>381</v>
      </c>
      <c r="E83" s="68" t="s">
        <v>568</v>
      </c>
      <c r="F83" s="68"/>
      <c r="G83" s="72">
        <v>400</v>
      </c>
      <c r="H83" s="73">
        <v>2.8534000000000002</v>
      </c>
      <c r="I83" s="73">
        <v>149.76410000000001</v>
      </c>
    </row>
    <row r="84" spans="1:9" hidden="1" x14ac:dyDescent="0.25">
      <c r="A84" s="68" t="s">
        <v>1194</v>
      </c>
      <c r="B84" s="69" t="s">
        <v>1194</v>
      </c>
      <c r="C84" s="70">
        <v>0</v>
      </c>
      <c r="D84" s="71" t="s">
        <v>381</v>
      </c>
      <c r="E84" s="68" t="s">
        <v>568</v>
      </c>
      <c r="F84" s="68"/>
      <c r="G84" s="72">
        <v>290</v>
      </c>
      <c r="H84" s="73">
        <v>4.4882</v>
      </c>
      <c r="I84" s="73">
        <v>235.56800000000001</v>
      </c>
    </row>
    <row r="85" spans="1:9" hidden="1" x14ac:dyDescent="0.25">
      <c r="A85" s="68" t="s">
        <v>1195</v>
      </c>
      <c r="B85" s="69" t="s">
        <v>1195</v>
      </c>
      <c r="C85" s="70">
        <v>0</v>
      </c>
      <c r="D85" s="71" t="s">
        <v>381</v>
      </c>
      <c r="E85" s="68" t="s">
        <v>568</v>
      </c>
      <c r="F85" s="68"/>
      <c r="G85" s="72">
        <v>400</v>
      </c>
      <c r="H85" s="73">
        <v>2.9134000000000002</v>
      </c>
      <c r="I85" s="73">
        <v>152.91139999999999</v>
      </c>
    </row>
    <row r="86" spans="1:9" hidden="1" x14ac:dyDescent="0.25">
      <c r="A86" s="68" t="s">
        <v>1196</v>
      </c>
      <c r="B86" s="69" t="s">
        <v>1196</v>
      </c>
      <c r="C86" s="70">
        <v>0</v>
      </c>
      <c r="D86" s="71" t="s">
        <v>381</v>
      </c>
      <c r="E86" s="68" t="s">
        <v>568</v>
      </c>
      <c r="F86" s="68"/>
      <c r="G86" s="72">
        <v>300</v>
      </c>
      <c r="H86" s="73">
        <v>2.9525999999999999</v>
      </c>
      <c r="I86" s="73">
        <v>154.97120000000001</v>
      </c>
    </row>
    <row r="87" spans="1:9" hidden="1" x14ac:dyDescent="0.25">
      <c r="A87" s="68" t="s">
        <v>1197</v>
      </c>
      <c r="B87" s="69" t="s">
        <v>1197</v>
      </c>
      <c r="C87" s="70">
        <v>0</v>
      </c>
      <c r="D87" s="71" t="s">
        <v>381</v>
      </c>
      <c r="E87" s="68" t="s">
        <v>568</v>
      </c>
      <c r="F87" s="68"/>
      <c r="G87" s="72">
        <v>305</v>
      </c>
      <c r="H87" s="73">
        <v>1.8172999999999999</v>
      </c>
      <c r="I87" s="73">
        <v>95.381399999999999</v>
      </c>
    </row>
    <row r="88" spans="1:9" hidden="1" x14ac:dyDescent="0.25">
      <c r="A88" s="68" t="s">
        <v>1198</v>
      </c>
      <c r="B88" s="69" t="s">
        <v>1199</v>
      </c>
      <c r="C88" s="70">
        <v>0</v>
      </c>
      <c r="D88" s="71" t="s">
        <v>381</v>
      </c>
      <c r="E88" s="68" t="s">
        <v>568</v>
      </c>
      <c r="F88" s="68"/>
      <c r="G88" s="72">
        <v>215</v>
      </c>
      <c r="H88" s="73">
        <v>2.0754000000000001</v>
      </c>
      <c r="I88" s="73">
        <v>108.93049999999999</v>
      </c>
    </row>
    <row r="89" spans="1:9" hidden="1" x14ac:dyDescent="0.25">
      <c r="A89" s="68" t="s">
        <v>1200</v>
      </c>
      <c r="B89" s="69" t="s">
        <v>1200</v>
      </c>
      <c r="C89" s="70">
        <v>0</v>
      </c>
      <c r="D89" s="71" t="s">
        <v>381</v>
      </c>
      <c r="E89" s="68" t="s">
        <v>568</v>
      </c>
      <c r="F89" s="68"/>
      <c r="G89" s="72">
        <v>305</v>
      </c>
      <c r="H89" s="73">
        <v>2.2463000000000002</v>
      </c>
      <c r="I89" s="73">
        <v>117.9016</v>
      </c>
    </row>
    <row r="90" spans="1:9" hidden="1" x14ac:dyDescent="0.25">
      <c r="A90" s="68" t="s">
        <v>1201</v>
      </c>
      <c r="B90" s="69" t="s">
        <v>1202</v>
      </c>
      <c r="C90" s="70">
        <v>0</v>
      </c>
      <c r="D90" s="71" t="s">
        <v>381</v>
      </c>
      <c r="E90" s="68" t="s">
        <v>568</v>
      </c>
      <c r="F90" s="68"/>
      <c r="G90" s="72">
        <v>280</v>
      </c>
      <c r="H90" s="73">
        <v>2.3500999999999999</v>
      </c>
      <c r="I90" s="73">
        <v>123.3505</v>
      </c>
    </row>
    <row r="91" spans="1:9" hidden="1" x14ac:dyDescent="0.25">
      <c r="A91" s="68" t="s">
        <v>1203</v>
      </c>
      <c r="B91" s="69" t="s">
        <v>1203</v>
      </c>
      <c r="C91" s="70">
        <v>0</v>
      </c>
      <c r="D91" s="71" t="s">
        <v>381</v>
      </c>
      <c r="E91" s="68" t="s">
        <v>568</v>
      </c>
      <c r="F91" s="68"/>
      <c r="G91" s="72">
        <v>290</v>
      </c>
      <c r="H91" s="73">
        <v>3.0933000000000002</v>
      </c>
      <c r="I91" s="73">
        <v>162.35810000000001</v>
      </c>
    </row>
    <row r="92" spans="1:9" hidden="1" x14ac:dyDescent="0.25">
      <c r="A92" s="68" t="s">
        <v>1204</v>
      </c>
      <c r="B92" s="69" t="s">
        <v>1205</v>
      </c>
      <c r="C92" s="70">
        <v>0</v>
      </c>
      <c r="D92" s="71" t="s">
        <v>381</v>
      </c>
      <c r="E92" s="68" t="s">
        <v>568</v>
      </c>
      <c r="F92" s="68"/>
      <c r="G92" s="72">
        <v>370</v>
      </c>
      <c r="H92" s="73">
        <v>2.3321000000000001</v>
      </c>
      <c r="I92" s="73">
        <v>122.4028</v>
      </c>
    </row>
    <row r="93" spans="1:9" hidden="1" x14ac:dyDescent="0.25">
      <c r="A93" s="68" t="s">
        <v>1206</v>
      </c>
      <c r="B93" s="69" t="s">
        <v>1206</v>
      </c>
      <c r="C93" s="70">
        <v>0</v>
      </c>
      <c r="D93" s="71" t="s">
        <v>381</v>
      </c>
      <c r="E93" s="68" t="s">
        <v>568</v>
      </c>
      <c r="F93" s="68"/>
      <c r="G93" s="72">
        <v>295</v>
      </c>
      <c r="H93" s="73">
        <v>3.9376000000000002</v>
      </c>
      <c r="I93" s="73">
        <v>206.6695</v>
      </c>
    </row>
    <row r="94" spans="1:9" hidden="1" x14ac:dyDescent="0.25">
      <c r="A94" s="68" t="s">
        <v>1207</v>
      </c>
      <c r="B94" s="69" t="s">
        <v>1207</v>
      </c>
      <c r="C94" s="70">
        <v>0</v>
      </c>
      <c r="D94" s="71" t="s">
        <v>381</v>
      </c>
      <c r="E94" s="68" t="s">
        <v>568</v>
      </c>
      <c r="F94" s="68"/>
      <c r="G94" s="72">
        <v>315</v>
      </c>
      <c r="H94" s="73">
        <v>1.6754</v>
      </c>
      <c r="I94" s="73">
        <v>87.935900000000004</v>
      </c>
    </row>
    <row r="95" spans="1:9" hidden="1" x14ac:dyDescent="0.25">
      <c r="A95" s="68" t="s">
        <v>1208</v>
      </c>
      <c r="B95" s="69" t="s">
        <v>1208</v>
      </c>
      <c r="C95" s="70">
        <v>0</v>
      </c>
      <c r="D95" s="71" t="s">
        <v>381</v>
      </c>
      <c r="E95" s="68" t="s">
        <v>568</v>
      </c>
      <c r="F95" s="68"/>
      <c r="G95" s="72">
        <v>180</v>
      </c>
      <c r="H95" s="73">
        <v>4.8777999999999997</v>
      </c>
      <c r="I95" s="73">
        <v>256.01549999999997</v>
      </c>
    </row>
    <row r="96" spans="1:9" hidden="1" x14ac:dyDescent="0.25">
      <c r="A96" s="68" t="s">
        <v>1209</v>
      </c>
      <c r="B96" s="69" t="s">
        <v>1209</v>
      </c>
      <c r="C96" s="70">
        <v>0</v>
      </c>
      <c r="D96" s="71" t="s">
        <v>381</v>
      </c>
      <c r="E96" s="68" t="s">
        <v>568</v>
      </c>
      <c r="F96" s="68"/>
      <c r="G96" s="72">
        <v>350</v>
      </c>
      <c r="H96" s="73">
        <v>2.1374</v>
      </c>
      <c r="I96" s="73">
        <v>112.1854</v>
      </c>
    </row>
    <row r="97" spans="1:9" hidden="1" x14ac:dyDescent="0.25">
      <c r="A97" s="68" t="s">
        <v>1210</v>
      </c>
      <c r="B97" s="69" t="s">
        <v>1210</v>
      </c>
      <c r="C97" s="70">
        <v>0</v>
      </c>
      <c r="D97" s="71" t="s">
        <v>381</v>
      </c>
      <c r="E97" s="68" t="s">
        <v>568</v>
      </c>
      <c r="F97" s="68"/>
      <c r="G97" s="72">
        <v>315</v>
      </c>
      <c r="H97" s="73">
        <v>4.6978</v>
      </c>
      <c r="I97" s="73">
        <v>246.56880000000001</v>
      </c>
    </row>
    <row r="98" spans="1:9" hidden="1" x14ac:dyDescent="0.25">
      <c r="A98" s="68" t="s">
        <v>1211</v>
      </c>
      <c r="B98" s="69" t="s">
        <v>1211</v>
      </c>
      <c r="C98" s="70">
        <v>0</v>
      </c>
      <c r="D98" s="71" t="s">
        <v>381</v>
      </c>
      <c r="E98" s="68" t="s">
        <v>568</v>
      </c>
      <c r="F98" s="68"/>
      <c r="G98" s="72">
        <v>290</v>
      </c>
      <c r="H98" s="73">
        <v>3.3416999999999999</v>
      </c>
      <c r="I98" s="73">
        <v>175.3937</v>
      </c>
    </row>
    <row r="99" spans="1:9" hidden="1" x14ac:dyDescent="0.25">
      <c r="A99" s="68" t="s">
        <v>1212</v>
      </c>
      <c r="B99" s="69" t="s">
        <v>1212</v>
      </c>
      <c r="C99" s="70">
        <v>0</v>
      </c>
      <c r="D99" s="71" t="s">
        <v>381</v>
      </c>
      <c r="E99" s="68" t="s">
        <v>568</v>
      </c>
      <c r="F99" s="68"/>
      <c r="G99" s="72">
        <v>315</v>
      </c>
      <c r="H99" s="73">
        <v>3.6467000000000001</v>
      </c>
      <c r="I99" s="73">
        <v>191.40309999999999</v>
      </c>
    </row>
    <row r="100" spans="1:9" hidden="1" x14ac:dyDescent="0.25">
      <c r="A100" s="68" t="s">
        <v>1213</v>
      </c>
      <c r="B100" s="69" t="s">
        <v>1213</v>
      </c>
      <c r="C100" s="70">
        <v>0</v>
      </c>
      <c r="D100" s="71" t="s">
        <v>381</v>
      </c>
      <c r="E100" s="68" t="s">
        <v>568</v>
      </c>
      <c r="F100" s="68"/>
      <c r="G100" s="72">
        <v>350</v>
      </c>
      <c r="H100" s="73">
        <v>1.2269000000000001</v>
      </c>
      <c r="I100" s="73">
        <v>64.395099999999999</v>
      </c>
    </row>
    <row r="101" spans="1:9" hidden="1" x14ac:dyDescent="0.25">
      <c r="A101" s="68" t="s">
        <v>1214</v>
      </c>
      <c r="B101" s="69" t="s">
        <v>1215</v>
      </c>
      <c r="C101" s="70">
        <v>0</v>
      </c>
      <c r="D101" s="71" t="s">
        <v>381</v>
      </c>
      <c r="E101" s="68" t="s">
        <v>380</v>
      </c>
      <c r="F101" s="68"/>
      <c r="G101" s="72">
        <v>400</v>
      </c>
      <c r="H101" s="73">
        <v>3.0735999999999999</v>
      </c>
      <c r="I101" s="73">
        <v>161.32400000000001</v>
      </c>
    </row>
    <row r="102" spans="1:9" hidden="1" x14ac:dyDescent="0.25">
      <c r="A102" s="68" t="s">
        <v>1216</v>
      </c>
      <c r="B102" s="69" t="s">
        <v>1216</v>
      </c>
      <c r="C102" s="70">
        <v>0</v>
      </c>
      <c r="D102" s="71" t="s">
        <v>381</v>
      </c>
      <c r="E102" s="68" t="s">
        <v>380</v>
      </c>
      <c r="F102" s="68"/>
      <c r="G102" s="72">
        <v>400</v>
      </c>
      <c r="H102" s="73">
        <v>2.0358999999999998</v>
      </c>
      <c r="I102" s="73">
        <v>106.8573</v>
      </c>
    </row>
    <row r="103" spans="1:9" hidden="1" x14ac:dyDescent="0.25">
      <c r="A103" s="68" t="s">
        <v>1217</v>
      </c>
      <c r="B103" s="69" t="s">
        <v>1218</v>
      </c>
      <c r="C103" s="70">
        <v>0</v>
      </c>
      <c r="D103" s="71" t="s">
        <v>381</v>
      </c>
      <c r="E103" s="68" t="s">
        <v>380</v>
      </c>
      <c r="F103" s="68"/>
      <c r="G103" s="72">
        <v>400</v>
      </c>
      <c r="H103" s="73">
        <v>1.6591</v>
      </c>
      <c r="I103" s="73">
        <v>87.081900000000005</v>
      </c>
    </row>
    <row r="104" spans="1:9" hidden="1" x14ac:dyDescent="0.25">
      <c r="A104" s="68" t="s">
        <v>1219</v>
      </c>
      <c r="B104" s="69" t="s">
        <v>1220</v>
      </c>
      <c r="C104" s="70">
        <v>0</v>
      </c>
      <c r="D104" s="71" t="s">
        <v>381</v>
      </c>
      <c r="E104" s="68" t="s">
        <v>380</v>
      </c>
      <c r="F104" s="68"/>
      <c r="G104" s="72">
        <v>400</v>
      </c>
      <c r="H104" s="73">
        <v>2.1999</v>
      </c>
      <c r="I104" s="73">
        <v>115.46720000000001</v>
      </c>
    </row>
    <row r="105" spans="1:9" hidden="1" x14ac:dyDescent="0.25">
      <c r="A105" s="68" t="s">
        <v>1221</v>
      </c>
      <c r="B105" s="69" t="s">
        <v>1221</v>
      </c>
      <c r="C105" s="70">
        <v>0</v>
      </c>
      <c r="D105" s="71" t="s">
        <v>381</v>
      </c>
      <c r="E105" s="68" t="s">
        <v>380</v>
      </c>
      <c r="F105" s="68"/>
      <c r="G105" s="72">
        <v>230</v>
      </c>
      <c r="H105" s="73">
        <v>1.0136000000000001</v>
      </c>
      <c r="I105" s="73">
        <v>53.198700000000002</v>
      </c>
    </row>
    <row r="106" spans="1:9" hidden="1" x14ac:dyDescent="0.25">
      <c r="A106" s="68" t="s">
        <v>1222</v>
      </c>
      <c r="B106" s="69" t="s">
        <v>1223</v>
      </c>
      <c r="C106" s="70">
        <v>0</v>
      </c>
      <c r="D106" s="71" t="s">
        <v>381</v>
      </c>
      <c r="E106" s="68" t="s">
        <v>380</v>
      </c>
      <c r="F106" s="68"/>
      <c r="G106" s="72">
        <v>390</v>
      </c>
      <c r="H106" s="73">
        <v>1.8903000000000001</v>
      </c>
      <c r="I106" s="73">
        <v>99.214200000000005</v>
      </c>
    </row>
    <row r="107" spans="1:9" hidden="1" x14ac:dyDescent="0.25">
      <c r="A107" s="68" t="s">
        <v>1224</v>
      </c>
      <c r="B107" s="69" t="s">
        <v>1225</v>
      </c>
      <c r="C107" s="70">
        <v>0</v>
      </c>
      <c r="D107" s="71" t="s">
        <v>381</v>
      </c>
      <c r="E107" s="68" t="s">
        <v>380</v>
      </c>
      <c r="F107" s="68"/>
      <c r="G107" s="72">
        <v>230</v>
      </c>
      <c r="H107" s="73">
        <v>3.0335999999999999</v>
      </c>
      <c r="I107" s="73">
        <v>159.2234</v>
      </c>
    </row>
    <row r="108" spans="1:9" hidden="1" x14ac:dyDescent="0.25">
      <c r="A108" s="68" t="s">
        <v>1226</v>
      </c>
      <c r="B108" s="69" t="s">
        <v>1227</v>
      </c>
      <c r="C108" s="70">
        <v>0</v>
      </c>
      <c r="D108" s="71" t="s">
        <v>381</v>
      </c>
      <c r="E108" s="68" t="s">
        <v>380</v>
      </c>
      <c r="F108" s="68"/>
      <c r="G108" s="72">
        <v>400</v>
      </c>
      <c r="H108" s="73">
        <v>1.9222999999999999</v>
      </c>
      <c r="I108" s="73">
        <v>100.8956</v>
      </c>
    </row>
    <row r="109" spans="1:9" hidden="1" x14ac:dyDescent="0.25">
      <c r="A109" s="68" t="s">
        <v>1228</v>
      </c>
      <c r="B109" s="69" t="s">
        <v>1229</v>
      </c>
      <c r="C109" s="70">
        <v>0</v>
      </c>
      <c r="D109" s="71" t="s">
        <v>381</v>
      </c>
      <c r="E109" s="68" t="s">
        <v>380</v>
      </c>
      <c r="F109" s="68"/>
      <c r="G109" s="72">
        <v>275</v>
      </c>
      <c r="H109" s="73">
        <v>2.4028999999999998</v>
      </c>
      <c r="I109" s="73">
        <v>126.12139999999999</v>
      </c>
    </row>
    <row r="110" spans="1:9" hidden="1" x14ac:dyDescent="0.25">
      <c r="A110" s="68" t="s">
        <v>1230</v>
      </c>
      <c r="B110" s="69" t="s">
        <v>1230</v>
      </c>
      <c r="C110" s="70">
        <v>0</v>
      </c>
      <c r="D110" s="71" t="s">
        <v>381</v>
      </c>
      <c r="E110" s="68" t="s">
        <v>380</v>
      </c>
      <c r="F110" s="68"/>
      <c r="G110" s="72">
        <v>400</v>
      </c>
      <c r="H110" s="73">
        <v>2.7776000000000001</v>
      </c>
      <c r="I110" s="73">
        <v>145.7841</v>
      </c>
    </row>
    <row r="111" spans="1:9" hidden="1" x14ac:dyDescent="0.25">
      <c r="A111" s="68" t="s">
        <v>1231</v>
      </c>
      <c r="B111" s="69" t="s">
        <v>1231</v>
      </c>
      <c r="C111" s="70">
        <v>0</v>
      </c>
      <c r="D111" s="71" t="s">
        <v>381</v>
      </c>
      <c r="E111" s="68" t="s">
        <v>380</v>
      </c>
      <c r="F111" s="68"/>
      <c r="G111" s="72">
        <v>305</v>
      </c>
      <c r="H111" s="73">
        <v>1.2623</v>
      </c>
      <c r="I111" s="73">
        <v>66.253</v>
      </c>
    </row>
    <row r="112" spans="1:9" hidden="1" x14ac:dyDescent="0.25">
      <c r="A112" s="68" t="s">
        <v>1232</v>
      </c>
      <c r="B112" s="69" t="s">
        <v>1232</v>
      </c>
      <c r="C112" s="70">
        <v>0</v>
      </c>
      <c r="D112" s="71" t="s">
        <v>381</v>
      </c>
      <c r="E112" s="68" t="s">
        <v>380</v>
      </c>
      <c r="F112" s="68"/>
      <c r="G112" s="72">
        <v>400</v>
      </c>
      <c r="H112" s="73">
        <v>2.1983000000000001</v>
      </c>
      <c r="I112" s="73">
        <v>115.38200000000001</v>
      </c>
    </row>
    <row r="113" spans="1:9" hidden="1" x14ac:dyDescent="0.25">
      <c r="A113" s="68" t="s">
        <v>1233</v>
      </c>
      <c r="B113" s="69" t="s">
        <v>1233</v>
      </c>
      <c r="C113" s="70">
        <v>0</v>
      </c>
      <c r="D113" s="71" t="s">
        <v>381</v>
      </c>
      <c r="E113" s="68" t="s">
        <v>380</v>
      </c>
      <c r="F113" s="68"/>
      <c r="G113" s="72">
        <v>400</v>
      </c>
      <c r="H113" s="73">
        <v>2.7875999999999999</v>
      </c>
      <c r="I113" s="73">
        <v>146.30969999999999</v>
      </c>
    </row>
    <row r="114" spans="1:9" hidden="1" x14ac:dyDescent="0.25">
      <c r="A114" s="68" t="s">
        <v>1234</v>
      </c>
      <c r="B114" s="69" t="s">
        <v>1234</v>
      </c>
      <c r="C114" s="70">
        <v>0</v>
      </c>
      <c r="D114" s="71" t="s">
        <v>381</v>
      </c>
      <c r="E114" s="68" t="s">
        <v>380</v>
      </c>
      <c r="F114" s="68"/>
      <c r="G114" s="72">
        <v>400</v>
      </c>
      <c r="H114" s="73">
        <v>1.6776</v>
      </c>
      <c r="I114" s="73">
        <v>88.052400000000006</v>
      </c>
    </row>
    <row r="115" spans="1:9" hidden="1" x14ac:dyDescent="0.25">
      <c r="A115" s="68" t="s">
        <v>1235</v>
      </c>
      <c r="B115" s="69" t="s">
        <v>1236</v>
      </c>
      <c r="C115" s="70">
        <v>0</v>
      </c>
      <c r="D115" s="71" t="s">
        <v>381</v>
      </c>
      <c r="E115" s="68" t="s">
        <v>380</v>
      </c>
      <c r="F115" s="68"/>
      <c r="G115" s="72">
        <v>310</v>
      </c>
      <c r="H115" s="73">
        <v>1.4494</v>
      </c>
      <c r="I115" s="73">
        <v>76.073999999999998</v>
      </c>
    </row>
    <row r="116" spans="1:9" hidden="1" x14ac:dyDescent="0.25">
      <c r="A116" s="68" t="s">
        <v>1237</v>
      </c>
      <c r="B116" s="69" t="s">
        <v>1236</v>
      </c>
      <c r="C116" s="70">
        <v>1</v>
      </c>
      <c r="D116" s="71" t="s">
        <v>381</v>
      </c>
      <c r="E116" s="68" t="s">
        <v>380</v>
      </c>
      <c r="F116" s="68"/>
      <c r="G116" s="72">
        <v>400</v>
      </c>
      <c r="H116" s="73">
        <v>1.6149</v>
      </c>
      <c r="I116" s="73">
        <v>84.760999999999996</v>
      </c>
    </row>
    <row r="117" spans="1:9" hidden="1" x14ac:dyDescent="0.25">
      <c r="A117" s="68" t="s">
        <v>1238</v>
      </c>
      <c r="B117" s="69" t="s">
        <v>1238</v>
      </c>
      <c r="C117" s="70">
        <v>0</v>
      </c>
      <c r="D117" s="71" t="s">
        <v>381</v>
      </c>
      <c r="E117" s="68" t="s">
        <v>380</v>
      </c>
      <c r="F117" s="68"/>
      <c r="G117" s="72">
        <v>400</v>
      </c>
      <c r="H117" s="73">
        <v>1.3589</v>
      </c>
      <c r="I117" s="73">
        <v>71.322199999999995</v>
      </c>
    </row>
    <row r="118" spans="1:9" hidden="1" x14ac:dyDescent="0.25">
      <c r="A118" s="68" t="s">
        <v>1239</v>
      </c>
      <c r="B118" s="69" t="s">
        <v>1239</v>
      </c>
      <c r="C118" s="70">
        <v>0</v>
      </c>
      <c r="D118" s="71" t="s">
        <v>381</v>
      </c>
      <c r="E118" s="68" t="s">
        <v>380</v>
      </c>
      <c r="F118" s="68"/>
      <c r="G118" s="72">
        <v>250</v>
      </c>
      <c r="H118" s="73">
        <v>0.69020000000000004</v>
      </c>
      <c r="I118" s="73">
        <v>36.225099999999998</v>
      </c>
    </row>
    <row r="119" spans="1:9" hidden="1" x14ac:dyDescent="0.25">
      <c r="A119" s="68" t="s">
        <v>1240</v>
      </c>
      <c r="B119" s="69" t="s">
        <v>1240</v>
      </c>
      <c r="C119" s="70">
        <v>0</v>
      </c>
      <c r="D119" s="71" t="s">
        <v>381</v>
      </c>
      <c r="E119" s="68" t="s">
        <v>380</v>
      </c>
      <c r="F119" s="68"/>
      <c r="G119" s="72">
        <v>400</v>
      </c>
      <c r="H119" s="73">
        <v>2.8994</v>
      </c>
      <c r="I119" s="73">
        <v>152.1815</v>
      </c>
    </row>
    <row r="120" spans="1:9" hidden="1" x14ac:dyDescent="0.25">
      <c r="A120" s="68" t="s">
        <v>1241</v>
      </c>
      <c r="B120" s="69" t="s">
        <v>1242</v>
      </c>
      <c r="C120" s="70">
        <v>0</v>
      </c>
      <c r="D120" s="71" t="s">
        <v>381</v>
      </c>
      <c r="E120" s="68" t="s">
        <v>380</v>
      </c>
      <c r="F120" s="68"/>
      <c r="G120" s="72">
        <v>220</v>
      </c>
      <c r="H120" s="73">
        <v>1.5132000000000001</v>
      </c>
      <c r="I120" s="73">
        <v>79.424300000000002</v>
      </c>
    </row>
    <row r="121" spans="1:9" hidden="1" x14ac:dyDescent="0.25">
      <c r="A121" s="68" t="s">
        <v>1243</v>
      </c>
      <c r="B121" s="69" t="s">
        <v>1242</v>
      </c>
      <c r="C121" s="70">
        <v>1</v>
      </c>
      <c r="D121" s="71" t="s">
        <v>381</v>
      </c>
      <c r="E121" s="68" t="s">
        <v>380</v>
      </c>
      <c r="F121" s="68"/>
      <c r="G121" s="72">
        <v>400</v>
      </c>
      <c r="H121" s="73">
        <v>1.4240999999999999</v>
      </c>
      <c r="I121" s="73">
        <v>74.744</v>
      </c>
    </row>
    <row r="122" spans="1:9" hidden="1" x14ac:dyDescent="0.25">
      <c r="A122" s="68" t="s">
        <v>1244</v>
      </c>
      <c r="B122" s="69" t="s">
        <v>1245</v>
      </c>
      <c r="C122" s="70">
        <v>0</v>
      </c>
      <c r="D122" s="71" t="s">
        <v>381</v>
      </c>
      <c r="E122" s="68" t="s">
        <v>380</v>
      </c>
      <c r="F122" s="68"/>
      <c r="G122" s="72">
        <v>400</v>
      </c>
      <c r="H122" s="73">
        <v>3.6488999999999998</v>
      </c>
      <c r="I122" s="73">
        <v>191.51689999999999</v>
      </c>
    </row>
    <row r="123" spans="1:9" hidden="1" x14ac:dyDescent="0.25">
      <c r="A123" s="68" t="s">
        <v>1246</v>
      </c>
      <c r="B123" s="69" t="s">
        <v>1245</v>
      </c>
      <c r="C123" s="70">
        <v>1</v>
      </c>
      <c r="D123" s="71" t="s">
        <v>381</v>
      </c>
      <c r="E123" s="68" t="s">
        <v>380</v>
      </c>
      <c r="F123" s="68"/>
      <c r="G123" s="72">
        <v>400</v>
      </c>
      <c r="H123" s="73"/>
      <c r="I123" s="73">
        <v>0</v>
      </c>
    </row>
    <row r="124" spans="1:9" hidden="1" x14ac:dyDescent="0.25">
      <c r="A124" s="68" t="s">
        <v>1247</v>
      </c>
      <c r="B124" s="69" t="s">
        <v>1247</v>
      </c>
      <c r="C124" s="70">
        <v>0</v>
      </c>
      <c r="D124" s="71" t="s">
        <v>1248</v>
      </c>
      <c r="E124" s="68" t="s">
        <v>782</v>
      </c>
      <c r="F124" s="68"/>
      <c r="G124" s="72">
        <v>355</v>
      </c>
      <c r="H124" s="73">
        <v>1.6379999999999999</v>
      </c>
      <c r="I124" s="73">
        <v>85.973100000000002</v>
      </c>
    </row>
    <row r="125" spans="1:9" hidden="1" x14ac:dyDescent="0.25">
      <c r="A125" s="68" t="s">
        <v>1249</v>
      </c>
      <c r="B125" s="69" t="s">
        <v>1249</v>
      </c>
      <c r="C125" s="70">
        <v>0</v>
      </c>
      <c r="D125" s="71" t="s">
        <v>1248</v>
      </c>
      <c r="E125" s="68" t="s">
        <v>782</v>
      </c>
      <c r="F125" s="68"/>
      <c r="G125" s="72">
        <v>400</v>
      </c>
      <c r="H125" s="73">
        <v>1.8403</v>
      </c>
      <c r="I125" s="73">
        <v>96.592600000000004</v>
      </c>
    </row>
    <row r="126" spans="1:9" hidden="1" x14ac:dyDescent="0.25">
      <c r="A126" s="68" t="s">
        <v>1250</v>
      </c>
      <c r="B126" s="69" t="s">
        <v>1250</v>
      </c>
      <c r="C126" s="70">
        <v>0</v>
      </c>
      <c r="D126" s="71" t="s">
        <v>1248</v>
      </c>
      <c r="E126" s="68" t="s">
        <v>782</v>
      </c>
      <c r="F126" s="68"/>
      <c r="G126" s="72">
        <v>380</v>
      </c>
      <c r="H126" s="73">
        <v>1.7452000000000001</v>
      </c>
      <c r="I126" s="73">
        <v>91.601500000000001</v>
      </c>
    </row>
    <row r="127" spans="1:9" hidden="1" x14ac:dyDescent="0.25">
      <c r="A127" s="68" t="s">
        <v>1251</v>
      </c>
      <c r="B127" s="69" t="s">
        <v>1251</v>
      </c>
      <c r="C127" s="70">
        <v>0</v>
      </c>
      <c r="D127" s="71" t="s">
        <v>1248</v>
      </c>
      <c r="E127" s="68" t="s">
        <v>782</v>
      </c>
      <c r="F127" s="68"/>
      <c r="G127" s="72">
        <v>285</v>
      </c>
      <c r="H127" s="73">
        <v>1.2997000000000001</v>
      </c>
      <c r="I127" s="73">
        <v>68.215100000000007</v>
      </c>
    </row>
    <row r="128" spans="1:9" hidden="1" x14ac:dyDescent="0.25">
      <c r="A128" s="68" t="s">
        <v>1252</v>
      </c>
      <c r="B128" s="69" t="s">
        <v>1253</v>
      </c>
      <c r="C128" s="70">
        <v>0</v>
      </c>
      <c r="D128" s="71" t="s">
        <v>1248</v>
      </c>
      <c r="E128" s="68" t="s">
        <v>782</v>
      </c>
      <c r="F128" s="68"/>
      <c r="G128" s="72">
        <v>275</v>
      </c>
      <c r="H128" s="73">
        <v>1.0817000000000001</v>
      </c>
      <c r="I128" s="73">
        <v>56.773600000000002</v>
      </c>
    </row>
    <row r="129" spans="1:10" hidden="1" x14ac:dyDescent="0.25">
      <c r="A129" s="68" t="s">
        <v>1254</v>
      </c>
      <c r="B129" s="69" t="s">
        <v>1254</v>
      </c>
      <c r="C129" s="70">
        <v>0</v>
      </c>
      <c r="D129" s="71" t="s">
        <v>1248</v>
      </c>
      <c r="E129" s="68" t="s">
        <v>782</v>
      </c>
      <c r="F129" s="68"/>
      <c r="G129" s="72">
        <v>295</v>
      </c>
      <c r="H129" s="73">
        <v>0.67400000000000004</v>
      </c>
      <c r="I129" s="73">
        <v>35.375100000000003</v>
      </c>
    </row>
    <row r="130" spans="1:10" hidden="1" x14ac:dyDescent="0.25">
      <c r="A130" s="68" t="s">
        <v>1255</v>
      </c>
      <c r="B130" s="69" t="s">
        <v>1255</v>
      </c>
      <c r="C130" s="70">
        <v>0</v>
      </c>
      <c r="D130" s="71" t="s">
        <v>1248</v>
      </c>
      <c r="E130" s="68" t="s">
        <v>782</v>
      </c>
      <c r="F130" s="68"/>
      <c r="G130" s="72">
        <v>265</v>
      </c>
      <c r="H130" s="73">
        <v>2.6366000000000001</v>
      </c>
      <c r="I130" s="73">
        <v>138.3853</v>
      </c>
    </row>
    <row r="131" spans="1:10" hidden="1" x14ac:dyDescent="0.25">
      <c r="A131" s="68" t="s">
        <v>1256</v>
      </c>
      <c r="B131" s="69" t="s">
        <v>1257</v>
      </c>
      <c r="C131" s="70">
        <v>0</v>
      </c>
      <c r="D131" s="71" t="s">
        <v>1248</v>
      </c>
      <c r="E131" s="68" t="s">
        <v>782</v>
      </c>
      <c r="F131" s="68"/>
      <c r="G131" s="72">
        <v>355</v>
      </c>
      <c r="H131" s="73">
        <v>3.5364</v>
      </c>
      <c r="I131" s="73">
        <v>185.613</v>
      </c>
      <c r="J131">
        <v>1</v>
      </c>
    </row>
    <row r="132" spans="1:10" hidden="1" x14ac:dyDescent="0.25">
      <c r="A132" s="68" t="s">
        <v>1258</v>
      </c>
      <c r="B132" s="69" t="s">
        <v>1259</v>
      </c>
      <c r="C132" s="70">
        <v>0</v>
      </c>
      <c r="D132" s="71" t="s">
        <v>1248</v>
      </c>
      <c r="E132" s="68" t="s">
        <v>782</v>
      </c>
      <c r="F132" s="68"/>
      <c r="G132" s="72">
        <v>330</v>
      </c>
      <c r="H132" s="73">
        <v>1.4359999999999999</v>
      </c>
      <c r="I132" s="73">
        <v>75.372799999999998</v>
      </c>
    </row>
    <row r="133" spans="1:10" hidden="1" x14ac:dyDescent="0.25">
      <c r="A133" s="68" t="s">
        <v>1260</v>
      </c>
      <c r="B133" s="69" t="s">
        <v>1259</v>
      </c>
      <c r="C133" s="70">
        <v>1</v>
      </c>
      <c r="D133" s="71" t="s">
        <v>1248</v>
      </c>
      <c r="E133" s="68" t="s">
        <v>782</v>
      </c>
      <c r="F133" s="68"/>
      <c r="G133" s="72">
        <v>295</v>
      </c>
      <c r="H133" s="73">
        <v>1.2305999999999999</v>
      </c>
      <c r="I133" s="73">
        <v>64.590299999999999</v>
      </c>
    </row>
    <row r="134" spans="1:10" hidden="1" x14ac:dyDescent="0.25">
      <c r="A134" s="68" t="s">
        <v>1261</v>
      </c>
      <c r="B134" s="69" t="s">
        <v>1261</v>
      </c>
      <c r="C134" s="70">
        <v>0</v>
      </c>
      <c r="D134" s="71" t="s">
        <v>1248</v>
      </c>
      <c r="E134" s="68" t="s">
        <v>782</v>
      </c>
      <c r="F134" s="68"/>
      <c r="G134" s="72">
        <v>385</v>
      </c>
      <c r="H134" s="73">
        <v>0.66820000000000002</v>
      </c>
      <c r="I134" s="73">
        <v>35.069899999999997</v>
      </c>
    </row>
    <row r="135" spans="1:10" hidden="1" x14ac:dyDescent="0.25">
      <c r="A135" s="68" t="s">
        <v>1262</v>
      </c>
      <c r="B135" s="69" t="s">
        <v>1262</v>
      </c>
      <c r="C135" s="70">
        <v>0</v>
      </c>
      <c r="D135" s="71" t="s">
        <v>1248</v>
      </c>
      <c r="E135" s="68" t="s">
        <v>782</v>
      </c>
      <c r="F135" s="68"/>
      <c r="G135" s="72">
        <v>255</v>
      </c>
      <c r="H135" s="73">
        <v>1.6273</v>
      </c>
      <c r="I135" s="73">
        <v>85.412099999999995</v>
      </c>
    </row>
    <row r="136" spans="1:10" hidden="1" x14ac:dyDescent="0.25">
      <c r="A136" s="68" t="s">
        <v>1263</v>
      </c>
      <c r="B136" s="69" t="s">
        <v>1263</v>
      </c>
      <c r="C136" s="70">
        <v>0</v>
      </c>
      <c r="D136" s="71" t="s">
        <v>1248</v>
      </c>
      <c r="E136" s="68" t="s">
        <v>782</v>
      </c>
      <c r="F136" s="68"/>
      <c r="G136" s="72">
        <v>270</v>
      </c>
      <c r="H136" s="73">
        <v>2.4306000000000001</v>
      </c>
      <c r="I136" s="73">
        <v>127.57340000000001</v>
      </c>
    </row>
    <row r="137" spans="1:10" hidden="1" x14ac:dyDescent="0.25">
      <c r="A137" s="68" t="s">
        <v>1264</v>
      </c>
      <c r="B137" s="69" t="s">
        <v>1264</v>
      </c>
      <c r="C137" s="70">
        <v>0</v>
      </c>
      <c r="D137" s="71" t="s">
        <v>1248</v>
      </c>
      <c r="E137" s="68" t="s">
        <v>782</v>
      </c>
      <c r="F137" s="68"/>
      <c r="G137" s="72">
        <v>385</v>
      </c>
      <c r="H137" s="73">
        <v>4.2866999999999997</v>
      </c>
      <c r="I137" s="73">
        <v>224.99080000000001</v>
      </c>
    </row>
    <row r="138" spans="1:10" hidden="1" x14ac:dyDescent="0.25">
      <c r="A138" s="68" t="s">
        <v>1265</v>
      </c>
      <c r="B138" s="69" t="s">
        <v>1265</v>
      </c>
      <c r="C138" s="70">
        <v>0</v>
      </c>
      <c r="D138" s="71" t="s">
        <v>1248</v>
      </c>
      <c r="E138" s="68" t="s">
        <v>782</v>
      </c>
      <c r="F138" s="68"/>
      <c r="G138" s="72">
        <v>270</v>
      </c>
      <c r="H138" s="73">
        <v>0.43490000000000001</v>
      </c>
      <c r="I138" s="73">
        <v>22.8278</v>
      </c>
    </row>
    <row r="139" spans="1:10" hidden="1" x14ac:dyDescent="0.25">
      <c r="A139" s="68" t="s">
        <v>1266</v>
      </c>
      <c r="B139" s="69" t="s">
        <v>1266</v>
      </c>
      <c r="C139" s="70">
        <v>0</v>
      </c>
      <c r="D139" s="71" t="s">
        <v>1248</v>
      </c>
      <c r="E139" s="68" t="s">
        <v>782</v>
      </c>
      <c r="F139" s="68"/>
      <c r="G139" s="72">
        <v>345</v>
      </c>
      <c r="H139" s="73">
        <v>1.2128000000000001</v>
      </c>
      <c r="I139" s="73">
        <v>63.655500000000004</v>
      </c>
    </row>
    <row r="140" spans="1:10" hidden="1" x14ac:dyDescent="0.25">
      <c r="A140" s="68" t="s">
        <v>1267</v>
      </c>
      <c r="B140" s="69" t="s">
        <v>1267</v>
      </c>
      <c r="C140" s="70">
        <v>0</v>
      </c>
      <c r="D140" s="71" t="s">
        <v>1248</v>
      </c>
      <c r="E140" s="68" t="s">
        <v>782</v>
      </c>
      <c r="F140" s="68"/>
      <c r="G140" s="72">
        <v>271</v>
      </c>
      <c r="H140" s="73">
        <v>0.83169999999999999</v>
      </c>
      <c r="I140" s="73">
        <v>43.6511</v>
      </c>
    </row>
    <row r="141" spans="1:10" hidden="1" x14ac:dyDescent="0.25">
      <c r="A141" s="68" t="s">
        <v>1268</v>
      </c>
      <c r="B141" s="69" t="s">
        <v>1268</v>
      </c>
      <c r="C141" s="70">
        <v>0</v>
      </c>
      <c r="D141" s="71" t="s">
        <v>1248</v>
      </c>
      <c r="E141" s="68" t="s">
        <v>782</v>
      </c>
      <c r="F141" s="68"/>
      <c r="G141" s="72">
        <v>310</v>
      </c>
      <c r="H141" s="73">
        <v>5.2649999999999997</v>
      </c>
      <c r="I141" s="73">
        <v>276.33969999999999</v>
      </c>
    </row>
    <row r="142" spans="1:10" hidden="1" x14ac:dyDescent="0.25">
      <c r="A142" s="68" t="s">
        <v>1269</v>
      </c>
      <c r="B142" s="69" t="s">
        <v>1269</v>
      </c>
      <c r="C142" s="70">
        <v>0</v>
      </c>
      <c r="D142" s="71" t="s">
        <v>1248</v>
      </c>
      <c r="E142" s="68" t="s">
        <v>782</v>
      </c>
      <c r="F142" s="68"/>
      <c r="G142" s="72">
        <v>355</v>
      </c>
      <c r="H142" s="73">
        <v>3.6861000000000002</v>
      </c>
      <c r="I142" s="73">
        <v>193.4718</v>
      </c>
    </row>
    <row r="143" spans="1:10" hidden="1" x14ac:dyDescent="0.25">
      <c r="A143" s="68" t="s">
        <v>1270</v>
      </c>
      <c r="B143" s="69" t="s">
        <v>1270</v>
      </c>
      <c r="C143" s="70">
        <v>0</v>
      </c>
      <c r="D143" s="71" t="s">
        <v>1248</v>
      </c>
      <c r="E143" s="68" t="s">
        <v>782</v>
      </c>
      <c r="F143" s="68"/>
      <c r="G143" s="72">
        <v>380</v>
      </c>
      <c r="H143" s="73">
        <v>0.89690000000000003</v>
      </c>
      <c r="I143" s="73">
        <v>47.073999999999998</v>
      </c>
    </row>
    <row r="144" spans="1:10" hidden="1" x14ac:dyDescent="0.25">
      <c r="A144" s="68" t="s">
        <v>1271</v>
      </c>
      <c r="B144" s="69" t="s">
        <v>1272</v>
      </c>
      <c r="C144" s="70">
        <v>0</v>
      </c>
      <c r="D144" s="71" t="s">
        <v>1248</v>
      </c>
      <c r="E144" s="68" t="s">
        <v>782</v>
      </c>
      <c r="F144" s="68"/>
      <c r="G144" s="72">
        <v>355</v>
      </c>
      <c r="H144" s="73">
        <v>3.4205999999999999</v>
      </c>
      <c r="I144" s="73">
        <v>179.5333</v>
      </c>
    </row>
    <row r="145" spans="1:9" hidden="1" x14ac:dyDescent="0.25">
      <c r="A145" s="68" t="s">
        <v>1273</v>
      </c>
      <c r="B145" s="69" t="s">
        <v>1274</v>
      </c>
      <c r="C145" s="70">
        <v>0</v>
      </c>
      <c r="D145" s="71" t="s">
        <v>1248</v>
      </c>
      <c r="E145" s="68" t="s">
        <v>782</v>
      </c>
      <c r="F145" s="68"/>
      <c r="G145" s="72">
        <v>350</v>
      </c>
      <c r="H145" s="73">
        <v>3.4481999999999999</v>
      </c>
      <c r="I145" s="73">
        <v>180.98339999999999</v>
      </c>
    </row>
    <row r="146" spans="1:9" hidden="1" x14ac:dyDescent="0.25">
      <c r="A146" s="68" t="s">
        <v>1275</v>
      </c>
      <c r="B146" s="69" t="s">
        <v>1275</v>
      </c>
      <c r="C146" s="70">
        <v>0</v>
      </c>
      <c r="D146" s="71" t="s">
        <v>1248</v>
      </c>
      <c r="E146" s="68" t="s">
        <v>782</v>
      </c>
      <c r="F146" s="68"/>
      <c r="G146" s="72">
        <v>305</v>
      </c>
      <c r="H146" s="73">
        <v>1.5167999999999999</v>
      </c>
      <c r="I146" s="73">
        <v>79.608999999999995</v>
      </c>
    </row>
    <row r="147" spans="1:9" hidden="1" x14ac:dyDescent="0.25">
      <c r="A147" s="68" t="s">
        <v>1276</v>
      </c>
      <c r="B147" s="69" t="s">
        <v>1276</v>
      </c>
      <c r="C147" s="70">
        <v>0</v>
      </c>
      <c r="D147" s="71" t="s">
        <v>1248</v>
      </c>
      <c r="E147" s="68" t="s">
        <v>782</v>
      </c>
      <c r="F147" s="68"/>
      <c r="G147" s="72">
        <v>325</v>
      </c>
      <c r="H147" s="73">
        <v>3.4003999999999999</v>
      </c>
      <c r="I147" s="73">
        <v>178.47669999999999</v>
      </c>
    </row>
    <row r="148" spans="1:9" hidden="1" x14ac:dyDescent="0.25">
      <c r="A148" s="68" t="s">
        <v>1277</v>
      </c>
      <c r="B148" s="69" t="s">
        <v>1277</v>
      </c>
      <c r="C148" s="70">
        <v>0</v>
      </c>
      <c r="D148" s="71" t="s">
        <v>1248</v>
      </c>
      <c r="E148" s="68" t="s">
        <v>782</v>
      </c>
      <c r="F148" s="68"/>
      <c r="G148" s="72">
        <v>370</v>
      </c>
      <c r="H148" s="73">
        <v>0.6825</v>
      </c>
      <c r="I148" s="73">
        <v>35.822200000000002</v>
      </c>
    </row>
    <row r="149" spans="1:9" hidden="1" x14ac:dyDescent="0.25">
      <c r="A149" s="68" t="s">
        <v>1278</v>
      </c>
      <c r="B149" s="69" t="s">
        <v>1278</v>
      </c>
      <c r="C149" s="70">
        <v>0</v>
      </c>
      <c r="D149" s="71" t="s">
        <v>1248</v>
      </c>
      <c r="E149" s="68" t="s">
        <v>782</v>
      </c>
      <c r="F149" s="68"/>
      <c r="G149" s="72">
        <v>255</v>
      </c>
      <c r="H149" s="73">
        <v>4.6479999999999997</v>
      </c>
      <c r="I149" s="73">
        <v>243.95679999999999</v>
      </c>
    </row>
    <row r="150" spans="1:9" hidden="1" x14ac:dyDescent="0.25">
      <c r="A150" s="68" t="s">
        <v>1279</v>
      </c>
      <c r="B150" s="69" t="s">
        <v>1279</v>
      </c>
      <c r="C150" s="70">
        <v>0</v>
      </c>
      <c r="D150" s="71" t="s">
        <v>1248</v>
      </c>
      <c r="E150" s="68" t="s">
        <v>782</v>
      </c>
      <c r="F150" s="68"/>
      <c r="G150" s="72">
        <v>385</v>
      </c>
      <c r="H150" s="73">
        <v>1.8446</v>
      </c>
      <c r="I150" s="73">
        <v>96.814300000000003</v>
      </c>
    </row>
    <row r="151" spans="1:9" hidden="1" x14ac:dyDescent="0.25">
      <c r="A151" s="68" t="s">
        <v>1280</v>
      </c>
      <c r="B151" s="69" t="s">
        <v>1280</v>
      </c>
      <c r="C151" s="70">
        <v>0</v>
      </c>
      <c r="D151" s="71" t="s">
        <v>1248</v>
      </c>
      <c r="E151" s="68" t="s">
        <v>782</v>
      </c>
      <c r="F151" s="68"/>
      <c r="G151" s="72">
        <v>370</v>
      </c>
      <c r="H151" s="73">
        <v>0.20499999999999999</v>
      </c>
      <c r="I151" s="73">
        <v>10.7577</v>
      </c>
    </row>
    <row r="152" spans="1:9" hidden="1" x14ac:dyDescent="0.25">
      <c r="A152" s="68" t="s">
        <v>1281</v>
      </c>
      <c r="B152" s="69" t="s">
        <v>1281</v>
      </c>
      <c r="C152" s="70">
        <v>0</v>
      </c>
      <c r="D152" s="71" t="s">
        <v>1248</v>
      </c>
      <c r="E152" s="68" t="s">
        <v>782</v>
      </c>
      <c r="F152" s="68"/>
      <c r="G152" s="72">
        <v>255</v>
      </c>
      <c r="H152" s="73">
        <v>2.069</v>
      </c>
      <c r="I152" s="73">
        <v>108.5956</v>
      </c>
    </row>
    <row r="153" spans="1:9" hidden="1" x14ac:dyDescent="0.25">
      <c r="A153" s="68" t="s">
        <v>1282</v>
      </c>
      <c r="B153" s="69" t="s">
        <v>1282</v>
      </c>
      <c r="C153" s="70">
        <v>0</v>
      </c>
      <c r="D153" s="71" t="s">
        <v>1248</v>
      </c>
      <c r="E153" s="68" t="s">
        <v>782</v>
      </c>
      <c r="F153" s="68"/>
      <c r="G153" s="72">
        <v>370</v>
      </c>
      <c r="H153" s="73">
        <v>1.5261</v>
      </c>
      <c r="I153" s="73">
        <v>80.098299999999995</v>
      </c>
    </row>
    <row r="154" spans="1:9" hidden="1" x14ac:dyDescent="0.25">
      <c r="A154" s="68" t="s">
        <v>1283</v>
      </c>
      <c r="B154" s="69" t="s">
        <v>1284</v>
      </c>
      <c r="C154" s="70">
        <v>0</v>
      </c>
      <c r="D154" s="71" t="s">
        <v>1248</v>
      </c>
      <c r="E154" s="68" t="s">
        <v>782</v>
      </c>
      <c r="F154" s="68"/>
      <c r="G154" s="72">
        <v>370</v>
      </c>
      <c r="H154" s="73">
        <v>3.9432999999999998</v>
      </c>
      <c r="I154" s="73">
        <v>206.96860000000001</v>
      </c>
    </row>
    <row r="155" spans="1:9" hidden="1" x14ac:dyDescent="0.25">
      <c r="A155" s="68" t="s">
        <v>1285</v>
      </c>
      <c r="B155" s="69" t="s">
        <v>1285</v>
      </c>
      <c r="C155" s="70">
        <v>0</v>
      </c>
      <c r="D155" s="71" t="s">
        <v>1248</v>
      </c>
      <c r="E155" s="68" t="s">
        <v>782</v>
      </c>
      <c r="F155" s="68"/>
      <c r="G155" s="72">
        <v>400</v>
      </c>
      <c r="H155" s="73">
        <v>2.0693999999999999</v>
      </c>
      <c r="I155" s="73">
        <v>108.6147</v>
      </c>
    </row>
    <row r="156" spans="1:9" hidden="1" x14ac:dyDescent="0.25">
      <c r="A156" s="68" t="s">
        <v>1286</v>
      </c>
      <c r="B156" s="69" t="s">
        <v>1286</v>
      </c>
      <c r="C156" s="70">
        <v>0</v>
      </c>
      <c r="D156" s="71" t="s">
        <v>1248</v>
      </c>
      <c r="E156" s="68" t="s">
        <v>782</v>
      </c>
      <c r="F156" s="68"/>
      <c r="G156" s="72">
        <v>245</v>
      </c>
      <c r="H156" s="73">
        <v>3.4104000000000001</v>
      </c>
      <c r="I156" s="73">
        <v>179.00149999999999</v>
      </c>
    </row>
    <row r="157" spans="1:9" hidden="1" x14ac:dyDescent="0.25">
      <c r="A157" s="68" t="s">
        <v>1287</v>
      </c>
      <c r="B157" s="69" t="s">
        <v>1287</v>
      </c>
      <c r="C157" s="70">
        <v>0</v>
      </c>
      <c r="D157" s="71" t="s">
        <v>1248</v>
      </c>
      <c r="E157" s="68" t="s">
        <v>782</v>
      </c>
      <c r="F157" s="68"/>
      <c r="G157" s="72">
        <v>265</v>
      </c>
      <c r="H157" s="73">
        <v>2.4990000000000001</v>
      </c>
      <c r="I157" s="73">
        <v>131.16130000000001</v>
      </c>
    </row>
    <row r="158" spans="1:9" hidden="1" x14ac:dyDescent="0.25">
      <c r="A158" s="68" t="s">
        <v>1288</v>
      </c>
      <c r="B158" s="69" t="s">
        <v>1288</v>
      </c>
      <c r="C158" s="70">
        <v>0</v>
      </c>
      <c r="D158" s="71" t="s">
        <v>1248</v>
      </c>
      <c r="E158" s="68" t="s">
        <v>782</v>
      </c>
      <c r="F158" s="68"/>
      <c r="G158" s="72">
        <v>340</v>
      </c>
      <c r="H158" s="73">
        <v>1.7766999999999999</v>
      </c>
      <c r="I158" s="73">
        <v>93.25</v>
      </c>
    </row>
    <row r="159" spans="1:9" hidden="1" x14ac:dyDescent="0.25">
      <c r="A159" s="68" t="s">
        <v>1289</v>
      </c>
      <c r="B159" s="69" t="s">
        <v>1289</v>
      </c>
      <c r="C159" s="70">
        <v>0</v>
      </c>
      <c r="D159" s="71" t="s">
        <v>1248</v>
      </c>
      <c r="E159" s="68" t="s">
        <v>782</v>
      </c>
      <c r="F159" s="68"/>
      <c r="G159" s="72">
        <v>295</v>
      </c>
      <c r="H159" s="73">
        <v>0.84799999999999998</v>
      </c>
      <c r="I159" s="73">
        <v>44.508499999999998</v>
      </c>
    </row>
    <row r="160" spans="1:9" hidden="1" x14ac:dyDescent="0.25">
      <c r="A160" s="68" t="s">
        <v>1290</v>
      </c>
      <c r="B160" s="69" t="s">
        <v>1290</v>
      </c>
      <c r="C160" s="70">
        <v>0</v>
      </c>
      <c r="D160" s="71" t="s">
        <v>664</v>
      </c>
      <c r="E160" s="68" t="s">
        <v>1291</v>
      </c>
      <c r="F160" s="68"/>
      <c r="G160" s="72">
        <v>380</v>
      </c>
      <c r="H160" s="73">
        <v>1.7693000000000001</v>
      </c>
      <c r="I160" s="73">
        <v>92.863100000000003</v>
      </c>
    </row>
    <row r="161" spans="1:9" hidden="1" x14ac:dyDescent="0.25">
      <c r="A161" s="68" t="s">
        <v>1292</v>
      </c>
      <c r="B161" s="69" t="s">
        <v>1292</v>
      </c>
      <c r="C161" s="70">
        <v>0</v>
      </c>
      <c r="D161" s="71" t="s">
        <v>664</v>
      </c>
      <c r="E161" s="68" t="s">
        <v>1291</v>
      </c>
      <c r="F161" s="68"/>
      <c r="G161" s="72">
        <v>400</v>
      </c>
      <c r="H161" s="73">
        <v>2.0217000000000001</v>
      </c>
      <c r="I161" s="73">
        <v>106.11199999999999</v>
      </c>
    </row>
    <row r="162" spans="1:9" hidden="1" x14ac:dyDescent="0.25">
      <c r="A162" s="68" t="s">
        <v>1293</v>
      </c>
      <c r="B162" s="69" t="s">
        <v>1293</v>
      </c>
      <c r="C162" s="70">
        <v>0</v>
      </c>
      <c r="D162" s="71" t="s">
        <v>664</v>
      </c>
      <c r="E162" s="68" t="s">
        <v>1291</v>
      </c>
      <c r="F162" s="68"/>
      <c r="G162" s="72">
        <v>395</v>
      </c>
      <c r="H162" s="73">
        <v>1.1507000000000001</v>
      </c>
      <c r="I162" s="73">
        <v>60.398600000000002</v>
      </c>
    </row>
    <row r="163" spans="1:9" hidden="1" x14ac:dyDescent="0.25">
      <c r="A163" s="68" t="s">
        <v>1294</v>
      </c>
      <c r="B163" s="69" t="s">
        <v>1294</v>
      </c>
      <c r="C163" s="70">
        <v>0</v>
      </c>
      <c r="D163" s="71" t="s">
        <v>664</v>
      </c>
      <c r="E163" s="68" t="s">
        <v>1291</v>
      </c>
      <c r="F163" s="68"/>
      <c r="G163" s="72">
        <v>380</v>
      </c>
      <c r="H163" s="73">
        <v>4.0297999999999998</v>
      </c>
      <c r="I163" s="73">
        <v>211.5103</v>
      </c>
    </row>
    <row r="164" spans="1:9" hidden="1" x14ac:dyDescent="0.25">
      <c r="A164" s="68" t="s">
        <v>1295</v>
      </c>
      <c r="B164" s="69" t="s">
        <v>1295</v>
      </c>
      <c r="C164" s="70">
        <v>0</v>
      </c>
      <c r="D164" s="71" t="s">
        <v>664</v>
      </c>
      <c r="E164" s="68" t="s">
        <v>1291</v>
      </c>
      <c r="F164" s="68"/>
      <c r="G164" s="72">
        <v>400</v>
      </c>
      <c r="H164" s="73">
        <v>2.1838000000000002</v>
      </c>
      <c r="I164" s="73">
        <v>114.62009999999999</v>
      </c>
    </row>
    <row r="165" spans="1:9" hidden="1" x14ac:dyDescent="0.25">
      <c r="A165" s="68" t="s">
        <v>1296</v>
      </c>
      <c r="B165" s="69" t="s">
        <v>1296</v>
      </c>
      <c r="C165" s="70">
        <v>0</v>
      </c>
      <c r="D165" s="71" t="s">
        <v>664</v>
      </c>
      <c r="E165" s="68" t="s">
        <v>1291</v>
      </c>
      <c r="F165" s="68"/>
      <c r="G165" s="72">
        <v>310</v>
      </c>
      <c r="H165" s="73">
        <v>2.0491000000000001</v>
      </c>
      <c r="I165" s="73">
        <v>107.5501</v>
      </c>
    </row>
    <row r="166" spans="1:9" hidden="1" x14ac:dyDescent="0.25">
      <c r="A166" s="68" t="s">
        <v>1297</v>
      </c>
      <c r="B166" s="69" t="s">
        <v>1297</v>
      </c>
      <c r="C166" s="70">
        <v>0</v>
      </c>
      <c r="D166" s="71" t="s">
        <v>664</v>
      </c>
      <c r="E166" s="68" t="s">
        <v>1291</v>
      </c>
      <c r="F166" s="68"/>
      <c r="G166" s="72">
        <v>400</v>
      </c>
      <c r="H166" s="73">
        <v>1.319</v>
      </c>
      <c r="I166" s="73">
        <v>69.231200000000001</v>
      </c>
    </row>
    <row r="167" spans="1:9" hidden="1" x14ac:dyDescent="0.25">
      <c r="A167" s="68" t="s">
        <v>1298</v>
      </c>
      <c r="B167" s="69" t="s">
        <v>1298</v>
      </c>
      <c r="C167" s="70">
        <v>0</v>
      </c>
      <c r="D167" s="71" t="s">
        <v>664</v>
      </c>
      <c r="E167" s="68" t="s">
        <v>1291</v>
      </c>
      <c r="F167" s="68"/>
      <c r="G167" s="72">
        <v>335</v>
      </c>
      <c r="H167" s="73">
        <v>2.1829000000000001</v>
      </c>
      <c r="I167" s="73">
        <v>114.571</v>
      </c>
    </row>
    <row r="168" spans="1:9" hidden="1" x14ac:dyDescent="0.25">
      <c r="A168" s="68" t="s">
        <v>1299</v>
      </c>
      <c r="B168" s="69" t="s">
        <v>1299</v>
      </c>
      <c r="C168" s="70">
        <v>0</v>
      </c>
      <c r="D168" s="71" t="s">
        <v>664</v>
      </c>
      <c r="E168" s="68" t="s">
        <v>1291</v>
      </c>
      <c r="F168" s="68"/>
      <c r="G168" s="72">
        <v>305</v>
      </c>
      <c r="H168" s="73">
        <v>2.8582999999999998</v>
      </c>
      <c r="I168" s="73">
        <v>150.02109999999999</v>
      </c>
    </row>
    <row r="169" spans="1:9" hidden="1" x14ac:dyDescent="0.25">
      <c r="A169" s="68" t="s">
        <v>1300</v>
      </c>
      <c r="B169" s="69" t="s">
        <v>1300</v>
      </c>
      <c r="C169" s="70">
        <v>0</v>
      </c>
      <c r="D169" s="71" t="s">
        <v>664</v>
      </c>
      <c r="E169" s="68" t="s">
        <v>1291</v>
      </c>
      <c r="F169" s="68"/>
      <c r="G169" s="72">
        <v>400</v>
      </c>
      <c r="H169" s="73">
        <v>3.1821000000000002</v>
      </c>
      <c r="I169" s="73">
        <v>167.0187</v>
      </c>
    </row>
    <row r="170" spans="1:9" hidden="1" x14ac:dyDescent="0.25">
      <c r="A170" s="68" t="s">
        <v>1301</v>
      </c>
      <c r="B170" s="69" t="s">
        <v>1301</v>
      </c>
      <c r="C170" s="70">
        <v>0</v>
      </c>
      <c r="D170" s="71" t="s">
        <v>664</v>
      </c>
      <c r="E170" s="68" t="s">
        <v>1291</v>
      </c>
      <c r="F170" s="68"/>
      <c r="G170" s="72">
        <v>305</v>
      </c>
      <c r="H170" s="73">
        <v>3.367</v>
      </c>
      <c r="I170" s="73">
        <v>176.7236</v>
      </c>
    </row>
    <row r="171" spans="1:9" hidden="1" x14ac:dyDescent="0.25">
      <c r="A171" s="68" t="s">
        <v>1302</v>
      </c>
      <c r="B171" s="69" t="s">
        <v>1302</v>
      </c>
      <c r="C171" s="70">
        <v>0</v>
      </c>
      <c r="D171" s="71" t="s">
        <v>664</v>
      </c>
      <c r="E171" s="68" t="s">
        <v>1291</v>
      </c>
      <c r="F171" s="68"/>
      <c r="G171" s="72">
        <v>305</v>
      </c>
      <c r="H171" s="73">
        <v>3.1663000000000001</v>
      </c>
      <c r="I171" s="73">
        <v>166.18610000000001</v>
      </c>
    </row>
    <row r="172" spans="1:9" hidden="1" x14ac:dyDescent="0.25">
      <c r="A172" s="68" t="s">
        <v>1303</v>
      </c>
      <c r="B172" s="69" t="s">
        <v>1304</v>
      </c>
      <c r="C172" s="70">
        <v>0</v>
      </c>
      <c r="D172" s="71" t="s">
        <v>212</v>
      </c>
      <c r="E172" s="68" t="s">
        <v>1305</v>
      </c>
      <c r="F172" s="68"/>
      <c r="G172" s="74">
        <v>285</v>
      </c>
      <c r="H172" s="73">
        <v>0.3957</v>
      </c>
      <c r="I172" s="73">
        <v>20.771000000000001</v>
      </c>
    </row>
    <row r="173" spans="1:9" hidden="1" x14ac:dyDescent="0.25">
      <c r="A173" s="68" t="s">
        <v>1306</v>
      </c>
      <c r="B173" s="69" t="s">
        <v>1306</v>
      </c>
      <c r="C173" s="70">
        <v>0</v>
      </c>
      <c r="D173" s="71" t="s">
        <v>212</v>
      </c>
      <c r="E173" s="68" t="s">
        <v>1305</v>
      </c>
      <c r="F173" s="68"/>
      <c r="G173" s="74">
        <v>265</v>
      </c>
      <c r="H173" s="73">
        <v>2.4763999999999999</v>
      </c>
      <c r="I173" s="73">
        <v>129.97749999999999</v>
      </c>
    </row>
    <row r="174" spans="1:9" hidden="1" x14ac:dyDescent="0.25">
      <c r="A174" s="68" t="s">
        <v>1307</v>
      </c>
      <c r="B174" s="69" t="s">
        <v>1307</v>
      </c>
      <c r="C174" s="70">
        <v>0</v>
      </c>
      <c r="D174" s="71" t="s">
        <v>212</v>
      </c>
      <c r="E174" s="68" t="s">
        <v>1305</v>
      </c>
      <c r="F174" s="68"/>
      <c r="G174" s="74">
        <v>223</v>
      </c>
      <c r="H174" s="73">
        <v>2.0975999999999999</v>
      </c>
      <c r="I174" s="73">
        <v>110.0933</v>
      </c>
    </row>
    <row r="175" spans="1:9" hidden="1" x14ac:dyDescent="0.25">
      <c r="A175" s="68" t="s">
        <v>1308</v>
      </c>
      <c r="B175" s="69" t="s">
        <v>1309</v>
      </c>
      <c r="C175" s="70">
        <v>0</v>
      </c>
      <c r="D175" s="71" t="s">
        <v>212</v>
      </c>
      <c r="E175" s="68" t="s">
        <v>1305</v>
      </c>
      <c r="F175" s="68"/>
      <c r="G175" s="74">
        <v>285</v>
      </c>
      <c r="H175" s="73">
        <v>0.31979999999999997</v>
      </c>
      <c r="I175" s="73">
        <v>16.7864</v>
      </c>
    </row>
    <row r="176" spans="1:9" hidden="1" x14ac:dyDescent="0.25">
      <c r="A176" s="68" t="s">
        <v>1310</v>
      </c>
      <c r="B176" s="69" t="s">
        <v>1309</v>
      </c>
      <c r="C176" s="70">
        <v>1</v>
      </c>
      <c r="D176" s="71" t="s">
        <v>212</v>
      </c>
      <c r="E176" s="68" t="s">
        <v>1305</v>
      </c>
      <c r="F176" s="68"/>
      <c r="G176" s="74">
        <v>285</v>
      </c>
      <c r="H176" s="73"/>
      <c r="I176" s="73">
        <v>0</v>
      </c>
    </row>
    <row r="177" spans="1:9" hidden="1" x14ac:dyDescent="0.25">
      <c r="A177" s="68" t="s">
        <v>1311</v>
      </c>
      <c r="B177" s="69" t="s">
        <v>1312</v>
      </c>
      <c r="C177" s="70">
        <v>0</v>
      </c>
      <c r="D177" s="71" t="s">
        <v>212</v>
      </c>
      <c r="E177" s="68" t="s">
        <v>1305</v>
      </c>
      <c r="F177" s="68"/>
      <c r="G177" s="74">
        <v>265</v>
      </c>
      <c r="H177" s="73">
        <v>0.28120000000000001</v>
      </c>
      <c r="I177" s="73">
        <v>14.758800000000001</v>
      </c>
    </row>
    <row r="178" spans="1:9" hidden="1" x14ac:dyDescent="0.25">
      <c r="A178" s="68" t="s">
        <v>1313</v>
      </c>
      <c r="B178" s="69" t="s">
        <v>1312</v>
      </c>
      <c r="C178" s="70">
        <v>1</v>
      </c>
      <c r="D178" s="71" t="s">
        <v>212</v>
      </c>
      <c r="E178" s="68" t="s">
        <v>1305</v>
      </c>
      <c r="F178" s="68"/>
      <c r="G178" s="74">
        <v>265</v>
      </c>
      <c r="H178" s="73">
        <v>0.2482</v>
      </c>
      <c r="I178" s="73">
        <v>13.026300000000001</v>
      </c>
    </row>
    <row r="179" spans="1:9" hidden="1" x14ac:dyDescent="0.25">
      <c r="A179" s="68" t="s">
        <v>1314</v>
      </c>
      <c r="B179" s="69" t="s">
        <v>1314</v>
      </c>
      <c r="C179" s="70">
        <v>0</v>
      </c>
      <c r="D179" s="71" t="s">
        <v>212</v>
      </c>
      <c r="E179" s="68" t="s">
        <v>1305</v>
      </c>
      <c r="F179" s="68"/>
      <c r="G179" s="74">
        <v>223</v>
      </c>
      <c r="H179" s="73">
        <v>0.4985</v>
      </c>
      <c r="I179" s="73">
        <v>26.164999999999999</v>
      </c>
    </row>
    <row r="180" spans="1:9" hidden="1" x14ac:dyDescent="0.25">
      <c r="A180" s="68" t="s">
        <v>1315</v>
      </c>
      <c r="B180" s="69" t="s">
        <v>1316</v>
      </c>
      <c r="C180" s="70">
        <v>0</v>
      </c>
      <c r="D180" s="71" t="s">
        <v>212</v>
      </c>
      <c r="E180" s="68" t="s">
        <v>1305</v>
      </c>
      <c r="F180" s="68"/>
      <c r="G180" s="72">
        <v>400</v>
      </c>
      <c r="H180" s="73">
        <v>4.2239000000000004</v>
      </c>
      <c r="I180" s="73">
        <v>221.69829999999999</v>
      </c>
    </row>
    <row r="181" spans="1:9" hidden="1" x14ac:dyDescent="0.25">
      <c r="A181" s="68" t="s">
        <v>1317</v>
      </c>
      <c r="B181" s="69" t="s">
        <v>1318</v>
      </c>
      <c r="C181" s="70">
        <v>0</v>
      </c>
      <c r="D181" s="71" t="s">
        <v>212</v>
      </c>
      <c r="E181" s="68" t="s">
        <v>1305</v>
      </c>
      <c r="F181" s="68"/>
      <c r="G181" s="74">
        <v>285</v>
      </c>
      <c r="H181" s="73">
        <v>0.99680000000000002</v>
      </c>
      <c r="I181" s="73">
        <v>52.316899999999997</v>
      </c>
    </row>
    <row r="182" spans="1:9" hidden="1" x14ac:dyDescent="0.25">
      <c r="A182" s="68" t="s">
        <v>1319</v>
      </c>
      <c r="B182" s="69" t="s">
        <v>1318</v>
      </c>
      <c r="C182" s="70">
        <v>1</v>
      </c>
      <c r="D182" s="71" t="s">
        <v>212</v>
      </c>
      <c r="E182" s="68" t="s">
        <v>1305</v>
      </c>
      <c r="F182" s="68"/>
      <c r="G182" s="74">
        <v>285</v>
      </c>
      <c r="H182" s="73">
        <v>0.47149999999999997</v>
      </c>
      <c r="I182" s="73">
        <v>24.746099999999998</v>
      </c>
    </row>
    <row r="183" spans="1:9" hidden="1" x14ac:dyDescent="0.25">
      <c r="A183" s="68" t="s">
        <v>1320</v>
      </c>
      <c r="B183" s="69" t="s">
        <v>1321</v>
      </c>
      <c r="C183" s="70">
        <v>0</v>
      </c>
      <c r="D183" s="71" t="s">
        <v>212</v>
      </c>
      <c r="E183" s="68" t="s">
        <v>1305</v>
      </c>
      <c r="F183" s="68"/>
      <c r="G183" s="74">
        <v>265</v>
      </c>
      <c r="H183" s="73">
        <v>1.0907</v>
      </c>
      <c r="I183" s="73">
        <v>57.247</v>
      </c>
    </row>
    <row r="184" spans="1:9" hidden="1" x14ac:dyDescent="0.25">
      <c r="A184" s="68" t="s">
        <v>1322</v>
      </c>
      <c r="B184" s="69" t="s">
        <v>1321</v>
      </c>
      <c r="C184" s="70">
        <v>1</v>
      </c>
      <c r="D184" s="71" t="s">
        <v>212</v>
      </c>
      <c r="E184" s="68" t="s">
        <v>1305</v>
      </c>
      <c r="F184" s="68"/>
      <c r="G184" s="74">
        <v>265</v>
      </c>
      <c r="H184" s="73">
        <v>8.5599999999999996E-2</v>
      </c>
      <c r="I184" s="73">
        <v>4.4907000000000004</v>
      </c>
    </row>
    <row r="185" spans="1:9" hidden="1" x14ac:dyDescent="0.25">
      <c r="A185" s="68" t="s">
        <v>1323</v>
      </c>
      <c r="B185" s="69" t="s">
        <v>1323</v>
      </c>
      <c r="C185" s="70">
        <v>0</v>
      </c>
      <c r="D185" s="71" t="s">
        <v>212</v>
      </c>
      <c r="E185" s="68" t="s">
        <v>1305</v>
      </c>
      <c r="F185" s="68"/>
      <c r="G185" s="74">
        <v>265</v>
      </c>
      <c r="H185" s="73">
        <v>4.5031999999999996</v>
      </c>
      <c r="I185" s="73">
        <v>236.35890000000001</v>
      </c>
    </row>
    <row r="186" spans="1:9" hidden="1" x14ac:dyDescent="0.25">
      <c r="A186" s="68" t="s">
        <v>1324</v>
      </c>
      <c r="B186" s="69" t="s">
        <v>1325</v>
      </c>
      <c r="C186" s="70">
        <v>0</v>
      </c>
      <c r="D186" s="71" t="s">
        <v>212</v>
      </c>
      <c r="E186" s="68" t="s">
        <v>1305</v>
      </c>
      <c r="F186" s="68"/>
      <c r="G186" s="72">
        <v>400</v>
      </c>
      <c r="H186" s="73">
        <v>2.8149999999999999</v>
      </c>
      <c r="I186" s="73">
        <v>147.7467</v>
      </c>
    </row>
    <row r="187" spans="1:9" hidden="1" x14ac:dyDescent="0.25">
      <c r="A187" s="68" t="s">
        <v>1326</v>
      </c>
      <c r="B187" s="69" t="s">
        <v>1327</v>
      </c>
      <c r="C187" s="70">
        <v>0</v>
      </c>
      <c r="D187" s="71" t="s">
        <v>212</v>
      </c>
      <c r="E187" s="68" t="s">
        <v>1305</v>
      </c>
      <c r="F187" s="68"/>
      <c r="G187" s="74">
        <v>265</v>
      </c>
      <c r="H187" s="73">
        <v>0.82079999999999997</v>
      </c>
      <c r="I187" s="73">
        <v>43.079599999999999</v>
      </c>
    </row>
    <row r="188" spans="1:9" hidden="1" x14ac:dyDescent="0.25">
      <c r="A188" s="68" t="s">
        <v>1328</v>
      </c>
      <c r="B188" s="69" t="s">
        <v>1327</v>
      </c>
      <c r="C188" s="70">
        <v>1</v>
      </c>
      <c r="D188" s="71" t="s">
        <v>212</v>
      </c>
      <c r="E188" s="68" t="s">
        <v>1305</v>
      </c>
      <c r="F188" s="68"/>
      <c r="G188" s="74">
        <v>265</v>
      </c>
      <c r="H188" s="73"/>
      <c r="I188" s="73">
        <v>0</v>
      </c>
    </row>
    <row r="189" spans="1:9" hidden="1" x14ac:dyDescent="0.25">
      <c r="A189" s="68" t="s">
        <v>1329</v>
      </c>
      <c r="B189" s="69" t="s">
        <v>1329</v>
      </c>
      <c r="C189" s="70">
        <v>0</v>
      </c>
      <c r="D189" s="71" t="s">
        <v>212</v>
      </c>
      <c r="E189" s="68" t="s">
        <v>1305</v>
      </c>
      <c r="F189" s="68"/>
      <c r="G189" s="74">
        <v>265</v>
      </c>
      <c r="H189" s="73">
        <v>4.5204000000000004</v>
      </c>
      <c r="I189" s="73">
        <v>237.25829999999999</v>
      </c>
    </row>
    <row r="190" spans="1:9" hidden="1" x14ac:dyDescent="0.25">
      <c r="A190" s="68" t="s">
        <v>1330</v>
      </c>
      <c r="B190" s="69" t="s">
        <v>1330</v>
      </c>
      <c r="C190" s="70">
        <v>0</v>
      </c>
      <c r="D190" s="71" t="s">
        <v>212</v>
      </c>
      <c r="E190" s="68" t="s">
        <v>1305</v>
      </c>
      <c r="F190" s="68"/>
      <c r="G190" s="74">
        <v>265</v>
      </c>
      <c r="H190" s="73">
        <v>3.6494</v>
      </c>
      <c r="I190" s="73">
        <v>191.5463</v>
      </c>
    </row>
    <row r="191" spans="1:9" hidden="1" x14ac:dyDescent="0.25">
      <c r="A191" s="68" t="s">
        <v>1331</v>
      </c>
      <c r="B191" s="69" t="s">
        <v>1332</v>
      </c>
      <c r="C191" s="70">
        <v>0</v>
      </c>
      <c r="D191" s="71" t="s">
        <v>212</v>
      </c>
      <c r="E191" s="68" t="s">
        <v>1305</v>
      </c>
      <c r="F191" s="68"/>
      <c r="G191" s="74">
        <v>265</v>
      </c>
      <c r="H191" s="73">
        <v>2.9108999999999998</v>
      </c>
      <c r="I191" s="73">
        <v>152.78370000000001</v>
      </c>
    </row>
    <row r="192" spans="1:9" hidden="1" x14ac:dyDescent="0.25">
      <c r="A192" s="68" t="s">
        <v>1333</v>
      </c>
      <c r="B192" s="69" t="s">
        <v>1332</v>
      </c>
      <c r="C192" s="70">
        <v>1</v>
      </c>
      <c r="D192" s="71" t="s">
        <v>212</v>
      </c>
      <c r="E192" s="68" t="s">
        <v>1305</v>
      </c>
      <c r="F192" s="68"/>
      <c r="G192" s="74">
        <v>333</v>
      </c>
      <c r="H192" s="73">
        <v>0.91610000000000003</v>
      </c>
      <c r="I192" s="73">
        <v>48.084699999999998</v>
      </c>
    </row>
    <row r="193" spans="1:13" hidden="1" x14ac:dyDescent="0.25">
      <c r="A193" s="68" t="s">
        <v>1334</v>
      </c>
      <c r="B193" s="69" t="s">
        <v>1335</v>
      </c>
      <c r="C193" s="70">
        <v>0</v>
      </c>
      <c r="D193" s="71" t="s">
        <v>212</v>
      </c>
      <c r="E193" s="68" t="s">
        <v>1305</v>
      </c>
      <c r="F193" s="68"/>
      <c r="G193" s="74">
        <v>261</v>
      </c>
      <c r="H193" s="73">
        <v>4.4276999999999997</v>
      </c>
      <c r="I193" s="73">
        <v>232.39609999999999</v>
      </c>
    </row>
    <row r="194" spans="1:13" hidden="1" x14ac:dyDescent="0.25">
      <c r="A194" s="68" t="s">
        <v>1336</v>
      </c>
      <c r="B194" s="69" t="s">
        <v>1335</v>
      </c>
      <c r="C194" s="70">
        <v>1</v>
      </c>
      <c r="D194" s="71" t="s">
        <v>212</v>
      </c>
      <c r="E194" s="68" t="s">
        <v>1305</v>
      </c>
      <c r="F194" s="68"/>
      <c r="G194" s="74">
        <v>400</v>
      </c>
      <c r="H194" s="73">
        <v>2.6442000000000001</v>
      </c>
      <c r="I194" s="73">
        <v>138.78700000000001</v>
      </c>
    </row>
    <row r="195" spans="1:13" hidden="1" x14ac:dyDescent="0.25">
      <c r="A195" s="68" t="s">
        <v>1337</v>
      </c>
      <c r="B195" s="69" t="s">
        <v>1337</v>
      </c>
      <c r="C195" s="70">
        <v>0</v>
      </c>
      <c r="D195" s="71" t="s">
        <v>212</v>
      </c>
      <c r="E195" s="68" t="s">
        <v>1305</v>
      </c>
      <c r="F195" s="68"/>
      <c r="G195" s="72">
        <v>400</v>
      </c>
      <c r="H195" s="73">
        <v>2.1536</v>
      </c>
      <c r="I195" s="73">
        <v>113.033</v>
      </c>
    </row>
    <row r="196" spans="1:13" hidden="1" x14ac:dyDescent="0.25">
      <c r="A196" s="68" t="s">
        <v>1338</v>
      </c>
      <c r="B196" s="69" t="s">
        <v>1339</v>
      </c>
      <c r="C196" s="70">
        <v>0</v>
      </c>
      <c r="D196" s="71" t="s">
        <v>212</v>
      </c>
      <c r="E196" s="68" t="s">
        <v>1305</v>
      </c>
      <c r="F196" s="68"/>
      <c r="G196" s="74">
        <v>339</v>
      </c>
      <c r="H196" s="73">
        <v>1.1012</v>
      </c>
      <c r="I196" s="73">
        <v>57.7988</v>
      </c>
    </row>
    <row r="197" spans="1:13" hidden="1" x14ac:dyDescent="0.25">
      <c r="A197" s="68" t="s">
        <v>1340</v>
      </c>
      <c r="B197" s="69" t="s">
        <v>1339</v>
      </c>
      <c r="C197" s="70">
        <v>1</v>
      </c>
      <c r="D197" s="71" t="s">
        <v>212</v>
      </c>
      <c r="E197" s="68" t="s">
        <v>1305</v>
      </c>
      <c r="F197" s="68"/>
      <c r="G197" s="75">
        <v>400</v>
      </c>
      <c r="H197" s="73">
        <v>1.0575000000000001</v>
      </c>
      <c r="I197" s="73">
        <v>55.5032</v>
      </c>
    </row>
    <row r="198" spans="1:13" hidden="1" x14ac:dyDescent="0.25">
      <c r="A198" s="68" t="s">
        <v>1341</v>
      </c>
      <c r="B198" s="69" t="s">
        <v>1341</v>
      </c>
      <c r="C198" s="70">
        <v>0</v>
      </c>
      <c r="D198" s="71" t="s">
        <v>212</v>
      </c>
      <c r="E198" s="68" t="s">
        <v>1305</v>
      </c>
      <c r="F198" s="68"/>
      <c r="G198" s="74">
        <v>265</v>
      </c>
      <c r="H198" s="73">
        <v>4.5979000000000001</v>
      </c>
      <c r="I198" s="73">
        <v>241.32749999999999</v>
      </c>
      <c r="J198">
        <v>1</v>
      </c>
    </row>
    <row r="199" spans="1:13" hidden="1" x14ac:dyDescent="0.25">
      <c r="A199" s="68" t="s">
        <v>1342</v>
      </c>
      <c r="B199" s="69" t="s">
        <v>1343</v>
      </c>
      <c r="C199" s="70">
        <v>0</v>
      </c>
      <c r="D199" s="71" t="s">
        <v>212</v>
      </c>
      <c r="E199" s="68" t="s">
        <v>1305</v>
      </c>
      <c r="F199" s="68"/>
      <c r="G199" s="74">
        <v>223</v>
      </c>
      <c r="H199" s="73">
        <v>1.8292999999999999</v>
      </c>
      <c r="I199" s="73">
        <v>96.013599999999997</v>
      </c>
    </row>
    <row r="200" spans="1:13" hidden="1" x14ac:dyDescent="0.25">
      <c r="A200" s="68" t="s">
        <v>1344</v>
      </c>
      <c r="B200" s="69" t="s">
        <v>1343</v>
      </c>
      <c r="C200" s="70">
        <v>1</v>
      </c>
      <c r="D200" s="71" t="s">
        <v>212</v>
      </c>
      <c r="E200" s="68" t="s">
        <v>1305</v>
      </c>
      <c r="F200" s="68"/>
      <c r="G200" s="74">
        <v>265</v>
      </c>
      <c r="H200" s="73">
        <v>0.66659999999999997</v>
      </c>
      <c r="I200" s="73">
        <v>34.987400000000001</v>
      </c>
    </row>
    <row r="201" spans="1:13" hidden="1" x14ac:dyDescent="0.25">
      <c r="A201" s="68" t="s">
        <v>1345</v>
      </c>
      <c r="B201" s="69" t="s">
        <v>1346</v>
      </c>
      <c r="C201" s="70">
        <v>0</v>
      </c>
      <c r="D201" s="71" t="s">
        <v>212</v>
      </c>
      <c r="E201" s="68" t="s">
        <v>1305</v>
      </c>
      <c r="F201" s="68"/>
      <c r="G201" s="74">
        <v>339</v>
      </c>
      <c r="H201" s="73">
        <v>2.4702000000000002</v>
      </c>
      <c r="I201" s="73">
        <v>129.65309999999999</v>
      </c>
    </row>
    <row r="202" spans="1:13" hidden="1" x14ac:dyDescent="0.25">
      <c r="A202" s="68" t="s">
        <v>1347</v>
      </c>
      <c r="B202" s="69" t="s">
        <v>1347</v>
      </c>
      <c r="C202" s="70">
        <v>0</v>
      </c>
      <c r="D202" s="71" t="s">
        <v>212</v>
      </c>
      <c r="E202" s="68" t="s">
        <v>716</v>
      </c>
      <c r="F202" s="68"/>
      <c r="G202" s="72">
        <v>400</v>
      </c>
      <c r="H202" s="73">
        <v>4.1144999999999996</v>
      </c>
      <c r="I202" s="73">
        <v>215.9545</v>
      </c>
      <c r="J202">
        <v>1</v>
      </c>
      <c r="K202" t="s">
        <v>964</v>
      </c>
      <c r="L202" t="s">
        <v>715</v>
      </c>
      <c r="M202" t="s">
        <v>716</v>
      </c>
    </row>
    <row r="203" spans="1:13" hidden="1" x14ac:dyDescent="0.25">
      <c r="A203" s="68" t="s">
        <v>1348</v>
      </c>
      <c r="B203" s="69" t="s">
        <v>1348</v>
      </c>
      <c r="C203" s="70">
        <v>0</v>
      </c>
      <c r="D203" s="71" t="s">
        <v>212</v>
      </c>
      <c r="E203" s="68" t="s">
        <v>716</v>
      </c>
      <c r="F203" s="68"/>
      <c r="G203" s="72">
        <v>400</v>
      </c>
      <c r="H203" s="73">
        <v>2.7526999999999999</v>
      </c>
      <c r="I203" s="73">
        <v>144.47810000000001</v>
      </c>
      <c r="J203">
        <v>1</v>
      </c>
      <c r="K203" t="s">
        <v>967</v>
      </c>
      <c r="L203" t="s">
        <v>968</v>
      </c>
      <c r="M203" t="s">
        <v>716</v>
      </c>
    </row>
    <row r="204" spans="1:13" hidden="1" x14ac:dyDescent="0.25">
      <c r="A204" s="68" t="s">
        <v>1349</v>
      </c>
      <c r="B204" s="69" t="s">
        <v>1349</v>
      </c>
      <c r="C204" s="70">
        <v>0</v>
      </c>
      <c r="D204" s="71" t="s">
        <v>212</v>
      </c>
      <c r="E204" s="68" t="s">
        <v>716</v>
      </c>
      <c r="F204" s="68"/>
      <c r="G204" s="74">
        <v>375</v>
      </c>
      <c r="H204" s="73">
        <v>1.4019999999999999</v>
      </c>
      <c r="I204" s="73">
        <v>73.584100000000007</v>
      </c>
    </row>
    <row r="205" spans="1:13" hidden="1" x14ac:dyDescent="0.25">
      <c r="A205" s="68" t="s">
        <v>1350</v>
      </c>
      <c r="B205" s="69" t="s">
        <v>1351</v>
      </c>
      <c r="C205" s="70">
        <v>0</v>
      </c>
      <c r="D205" s="71" t="s">
        <v>212</v>
      </c>
      <c r="E205" s="68" t="s">
        <v>716</v>
      </c>
      <c r="F205" s="68"/>
      <c r="G205" s="74">
        <v>375</v>
      </c>
      <c r="H205" s="73"/>
      <c r="I205" s="73">
        <v>0</v>
      </c>
    </row>
    <row r="206" spans="1:13" hidden="1" x14ac:dyDescent="0.25">
      <c r="A206" s="68" t="s">
        <v>1352</v>
      </c>
      <c r="B206" s="69" t="s">
        <v>1352</v>
      </c>
      <c r="C206" s="70">
        <v>0</v>
      </c>
      <c r="D206" s="71" t="s">
        <v>212</v>
      </c>
      <c r="E206" s="68" t="s">
        <v>716</v>
      </c>
      <c r="F206" s="68"/>
      <c r="G206" s="72">
        <v>400</v>
      </c>
      <c r="H206" s="73">
        <v>3.3086000000000002</v>
      </c>
      <c r="I206" s="73">
        <v>173.6558</v>
      </c>
    </row>
    <row r="207" spans="1:13" hidden="1" x14ac:dyDescent="0.25">
      <c r="A207" s="68" t="s">
        <v>1353</v>
      </c>
      <c r="B207" s="69" t="s">
        <v>1353</v>
      </c>
      <c r="C207" s="70">
        <v>0</v>
      </c>
      <c r="D207" s="71" t="s">
        <v>212</v>
      </c>
      <c r="E207" s="68" t="s">
        <v>716</v>
      </c>
      <c r="F207" s="68"/>
      <c r="G207" s="74">
        <v>400</v>
      </c>
      <c r="H207" s="73">
        <v>2.0265</v>
      </c>
      <c r="I207" s="73">
        <v>106.36320000000001</v>
      </c>
    </row>
    <row r="208" spans="1:13" hidden="1" x14ac:dyDescent="0.25">
      <c r="A208" s="68" t="s">
        <v>1354</v>
      </c>
      <c r="B208" s="69" t="s">
        <v>1354</v>
      </c>
      <c r="C208" s="70">
        <v>0</v>
      </c>
      <c r="D208" s="71" t="s">
        <v>212</v>
      </c>
      <c r="E208" s="68" t="s">
        <v>716</v>
      </c>
      <c r="F208" s="68"/>
      <c r="G208" s="74"/>
      <c r="H208" s="73"/>
      <c r="I208" s="73">
        <v>0</v>
      </c>
    </row>
    <row r="209" spans="1:11" hidden="1" x14ac:dyDescent="0.25">
      <c r="A209" s="68" t="s">
        <v>1355</v>
      </c>
      <c r="B209" s="69" t="s">
        <v>1355</v>
      </c>
      <c r="C209" s="70">
        <v>0</v>
      </c>
      <c r="D209" s="71" t="s">
        <v>212</v>
      </c>
      <c r="E209" s="68" t="s">
        <v>716</v>
      </c>
      <c r="F209" s="68"/>
      <c r="G209" s="74">
        <v>400</v>
      </c>
      <c r="H209" s="73">
        <v>3.1135000000000002</v>
      </c>
      <c r="I209" s="73">
        <v>163.41759999999999</v>
      </c>
    </row>
    <row r="210" spans="1:11" hidden="1" x14ac:dyDescent="0.25">
      <c r="A210" s="68" t="s">
        <v>1356</v>
      </c>
      <c r="B210" s="69" t="s">
        <v>1356</v>
      </c>
      <c r="C210" s="70">
        <v>0</v>
      </c>
      <c r="D210" s="71" t="s">
        <v>212</v>
      </c>
      <c r="E210" s="68" t="s">
        <v>716</v>
      </c>
      <c r="F210" s="68"/>
      <c r="G210" s="74">
        <v>400</v>
      </c>
      <c r="H210" s="73">
        <v>3.7789000000000001</v>
      </c>
      <c r="I210" s="73">
        <v>198.34280000000001</v>
      </c>
    </row>
    <row r="211" spans="1:11" hidden="1" x14ac:dyDescent="0.25">
      <c r="A211" s="68" t="s">
        <v>1357</v>
      </c>
      <c r="B211" s="69" t="s">
        <v>1357</v>
      </c>
      <c r="C211" s="70">
        <v>0</v>
      </c>
      <c r="D211" s="71" t="s">
        <v>212</v>
      </c>
      <c r="E211" s="68" t="s">
        <v>716</v>
      </c>
      <c r="F211" s="68"/>
      <c r="G211" s="72">
        <v>400</v>
      </c>
      <c r="H211" s="73">
        <v>2.1579000000000002</v>
      </c>
      <c r="I211" s="73">
        <v>113.26009999999999</v>
      </c>
    </row>
    <row r="212" spans="1:11" hidden="1" x14ac:dyDescent="0.25">
      <c r="A212" s="68" t="s">
        <v>1358</v>
      </c>
      <c r="B212" s="69" t="s">
        <v>1358</v>
      </c>
      <c r="C212" s="70">
        <v>0</v>
      </c>
      <c r="D212" s="71" t="s">
        <v>212</v>
      </c>
      <c r="E212" s="68" t="s">
        <v>716</v>
      </c>
      <c r="F212" s="68"/>
      <c r="G212" s="74">
        <v>301</v>
      </c>
      <c r="H212" s="73">
        <v>1.6168</v>
      </c>
      <c r="I212" s="73">
        <v>84.860299999999995</v>
      </c>
    </row>
    <row r="213" spans="1:11" hidden="1" x14ac:dyDescent="0.25">
      <c r="A213" s="68" t="s">
        <v>1359</v>
      </c>
      <c r="B213" s="69" t="s">
        <v>1359</v>
      </c>
      <c r="C213" s="70">
        <v>0</v>
      </c>
      <c r="D213" s="71" t="s">
        <v>212</v>
      </c>
      <c r="E213" s="68" t="s">
        <v>716</v>
      </c>
      <c r="F213" s="68"/>
      <c r="G213" s="74">
        <v>393</v>
      </c>
      <c r="H213" s="73">
        <v>0.30230000000000001</v>
      </c>
      <c r="I213" s="73">
        <v>15.865500000000001</v>
      </c>
    </row>
    <row r="214" spans="1:11" hidden="1" x14ac:dyDescent="0.25">
      <c r="A214" s="68" t="s">
        <v>1360</v>
      </c>
      <c r="B214" s="69" t="s">
        <v>1360</v>
      </c>
      <c r="C214" s="70">
        <v>0</v>
      </c>
      <c r="D214" s="71" t="s">
        <v>212</v>
      </c>
      <c r="E214" s="68" t="s">
        <v>716</v>
      </c>
      <c r="F214" s="68"/>
      <c r="G214" s="74">
        <v>400</v>
      </c>
      <c r="H214" s="73">
        <v>17.8263</v>
      </c>
      <c r="I214" s="73">
        <v>935.63679999999999</v>
      </c>
    </row>
    <row r="215" spans="1:11" hidden="1" x14ac:dyDescent="0.25">
      <c r="A215" s="68" t="s">
        <v>1361</v>
      </c>
      <c r="B215" s="69" t="s">
        <v>1361</v>
      </c>
      <c r="C215" s="70">
        <v>0</v>
      </c>
      <c r="D215" s="71" t="s">
        <v>212</v>
      </c>
      <c r="E215" s="68" t="s">
        <v>1362</v>
      </c>
      <c r="F215" s="68"/>
      <c r="G215" s="74">
        <v>293</v>
      </c>
      <c r="H215" s="73">
        <v>1.5535000000000001</v>
      </c>
      <c r="I215" s="73">
        <v>81.538700000000006</v>
      </c>
    </row>
    <row r="216" spans="1:11" hidden="1" x14ac:dyDescent="0.25">
      <c r="A216" s="68" t="s">
        <v>1363</v>
      </c>
      <c r="B216" s="69" t="s">
        <v>1363</v>
      </c>
      <c r="C216" s="70">
        <v>0</v>
      </c>
      <c r="D216" s="71" t="s">
        <v>212</v>
      </c>
      <c r="E216" s="68" t="s">
        <v>1362</v>
      </c>
      <c r="F216" s="68"/>
      <c r="G216" s="74">
        <v>293</v>
      </c>
      <c r="H216" s="73">
        <v>3.5030000000000001</v>
      </c>
      <c r="I216" s="73">
        <v>183.85839999999999</v>
      </c>
    </row>
    <row r="217" spans="1:11" hidden="1" x14ac:dyDescent="0.25">
      <c r="A217" s="68" t="s">
        <v>1364</v>
      </c>
      <c r="B217" s="69" t="s">
        <v>1364</v>
      </c>
      <c r="C217" s="70">
        <v>0</v>
      </c>
      <c r="D217" s="71" t="s">
        <v>212</v>
      </c>
      <c r="E217" s="68" t="s">
        <v>1362</v>
      </c>
      <c r="F217" s="68"/>
      <c r="G217" s="74">
        <v>282</v>
      </c>
      <c r="H217" s="73">
        <v>4.6687000000000003</v>
      </c>
      <c r="I217" s="73">
        <v>245.04259999999999</v>
      </c>
    </row>
    <row r="218" spans="1:11" hidden="1" x14ac:dyDescent="0.25">
      <c r="A218" s="68" t="s">
        <v>1365</v>
      </c>
      <c r="B218" s="69" t="s">
        <v>1365</v>
      </c>
      <c r="C218" s="70">
        <v>0</v>
      </c>
      <c r="D218" s="71" t="s">
        <v>212</v>
      </c>
      <c r="E218" s="68" t="s">
        <v>1362</v>
      </c>
      <c r="F218" s="68"/>
      <c r="G218" s="74">
        <v>304</v>
      </c>
      <c r="H218" s="73">
        <v>3.899</v>
      </c>
      <c r="I218" s="73">
        <v>204.64529999999999</v>
      </c>
    </row>
    <row r="219" spans="1:11" hidden="1" x14ac:dyDescent="0.25">
      <c r="A219" s="68" t="s">
        <v>1366</v>
      </c>
      <c r="B219" s="69" t="s">
        <v>1366</v>
      </c>
      <c r="C219" s="70">
        <v>0</v>
      </c>
      <c r="D219" s="71" t="s">
        <v>212</v>
      </c>
      <c r="E219" s="68" t="s">
        <v>1362</v>
      </c>
      <c r="F219" s="68"/>
      <c r="G219" s="74">
        <v>293</v>
      </c>
      <c r="H219" s="73">
        <v>2.3340999999999998</v>
      </c>
      <c r="I219" s="73">
        <v>122.50709999999999</v>
      </c>
    </row>
    <row r="220" spans="1:11" hidden="1" x14ac:dyDescent="0.25">
      <c r="A220" s="68" t="s">
        <v>1367</v>
      </c>
      <c r="B220" s="69" t="s">
        <v>1367</v>
      </c>
      <c r="C220" s="70">
        <v>0</v>
      </c>
      <c r="D220" s="71" t="s">
        <v>212</v>
      </c>
      <c r="E220" s="68" t="s">
        <v>1362</v>
      </c>
      <c r="F220" s="68"/>
      <c r="G220" s="74">
        <v>293</v>
      </c>
      <c r="H220" s="73">
        <v>2.0512000000000001</v>
      </c>
      <c r="I220" s="73">
        <v>107.658</v>
      </c>
    </row>
    <row r="221" spans="1:11" hidden="1" x14ac:dyDescent="0.25">
      <c r="A221" s="68" t="s">
        <v>1368</v>
      </c>
      <c r="B221" s="69" t="s">
        <v>1368</v>
      </c>
      <c r="C221" s="70">
        <v>0</v>
      </c>
      <c r="D221" s="71" t="s">
        <v>212</v>
      </c>
      <c r="E221" s="68" t="s">
        <v>1362</v>
      </c>
      <c r="F221" s="68"/>
      <c r="G221" s="74">
        <v>293</v>
      </c>
      <c r="H221" s="73">
        <v>1.5388999999999999</v>
      </c>
      <c r="I221" s="73">
        <v>80.771000000000001</v>
      </c>
    </row>
    <row r="222" spans="1:11" hidden="1" x14ac:dyDescent="0.25">
      <c r="A222" s="68" t="s">
        <v>1369</v>
      </c>
      <c r="B222" s="69" t="s">
        <v>1369</v>
      </c>
      <c r="C222" s="70">
        <v>0</v>
      </c>
      <c r="D222" s="71" t="s">
        <v>212</v>
      </c>
      <c r="E222" s="68" t="s">
        <v>1362</v>
      </c>
      <c r="F222" s="68"/>
      <c r="G222" s="74">
        <v>304</v>
      </c>
      <c r="H222" s="73">
        <v>4.5899000000000001</v>
      </c>
      <c r="I222" s="73">
        <v>240.90610000000001</v>
      </c>
    </row>
    <row r="223" spans="1:11" hidden="1" x14ac:dyDescent="0.25">
      <c r="A223" s="68" t="s">
        <v>1370</v>
      </c>
      <c r="B223" s="69" t="s">
        <v>1370</v>
      </c>
      <c r="C223" s="70">
        <v>0</v>
      </c>
      <c r="D223" s="71" t="s">
        <v>212</v>
      </c>
      <c r="E223" s="68" t="s">
        <v>1362</v>
      </c>
      <c r="F223" s="68"/>
      <c r="G223" s="74">
        <v>308</v>
      </c>
      <c r="H223" s="73">
        <v>3.6078999999999999</v>
      </c>
      <c r="I223" s="73">
        <v>189.36429999999999</v>
      </c>
    </row>
    <row r="224" spans="1:11" hidden="1" x14ac:dyDescent="0.25">
      <c r="A224" s="68" t="s">
        <v>1371</v>
      </c>
      <c r="B224" s="69" t="s">
        <v>1371</v>
      </c>
      <c r="C224" s="70">
        <v>0</v>
      </c>
      <c r="D224" s="71" t="s">
        <v>341</v>
      </c>
      <c r="E224" s="68" t="s">
        <v>1372</v>
      </c>
      <c r="F224" s="68"/>
      <c r="G224" s="72">
        <v>373</v>
      </c>
      <c r="H224" s="73">
        <v>4.9579000000000004</v>
      </c>
      <c r="I224" s="73">
        <v>260.22219999999999</v>
      </c>
      <c r="J224">
        <v>1</v>
      </c>
      <c r="K224">
        <v>3</v>
      </c>
    </row>
    <row r="225" spans="1:12" hidden="1" x14ac:dyDescent="0.25">
      <c r="A225" s="68" t="s">
        <v>1373</v>
      </c>
      <c r="B225" s="69" t="s">
        <v>1373</v>
      </c>
      <c r="C225" s="70">
        <v>0</v>
      </c>
      <c r="D225" s="71" t="s">
        <v>341</v>
      </c>
      <c r="E225" s="68" t="s">
        <v>1372</v>
      </c>
      <c r="F225" s="68"/>
      <c r="G225" s="72">
        <v>337</v>
      </c>
      <c r="H225" s="73">
        <v>5.3085000000000004</v>
      </c>
      <c r="I225" s="73">
        <v>278.62189999999998</v>
      </c>
      <c r="J225">
        <v>1</v>
      </c>
      <c r="K225">
        <v>4</v>
      </c>
    </row>
    <row r="226" spans="1:12" hidden="1" x14ac:dyDescent="0.25">
      <c r="A226" s="68" t="s">
        <v>1374</v>
      </c>
      <c r="B226" s="69" t="s">
        <v>1374</v>
      </c>
      <c r="C226" s="70">
        <v>0</v>
      </c>
      <c r="D226" s="71" t="s">
        <v>341</v>
      </c>
      <c r="E226" s="68" t="s">
        <v>1372</v>
      </c>
      <c r="F226" s="68"/>
      <c r="G226" s="72">
        <v>282</v>
      </c>
      <c r="H226" s="73">
        <v>0.72540000000000004</v>
      </c>
      <c r="I226" s="73">
        <v>38.071399999999997</v>
      </c>
    </row>
    <row r="227" spans="1:12" hidden="1" x14ac:dyDescent="0.25">
      <c r="A227" s="68" t="s">
        <v>1375</v>
      </c>
      <c r="B227" s="69" t="s">
        <v>1375</v>
      </c>
      <c r="C227" s="70">
        <v>0</v>
      </c>
      <c r="D227" s="71" t="s">
        <v>341</v>
      </c>
      <c r="E227" s="68" t="s">
        <v>1372</v>
      </c>
      <c r="F227" s="68"/>
      <c r="G227" s="72">
        <v>400</v>
      </c>
      <c r="H227" s="73">
        <v>0.13439999999999999</v>
      </c>
      <c r="I227" s="73">
        <v>7.0518999999999998</v>
      </c>
    </row>
    <row r="228" spans="1:12" hidden="1" x14ac:dyDescent="0.25">
      <c r="A228" s="68" t="s">
        <v>1376</v>
      </c>
      <c r="B228" s="69" t="s">
        <v>1376</v>
      </c>
      <c r="C228" s="70">
        <v>0</v>
      </c>
      <c r="D228" s="71" t="s">
        <v>341</v>
      </c>
      <c r="E228" s="68" t="s">
        <v>1372</v>
      </c>
      <c r="F228" s="68"/>
      <c r="G228" s="72">
        <v>373</v>
      </c>
      <c r="H228" s="73">
        <v>2.1749999999999998</v>
      </c>
      <c r="I228" s="73">
        <v>114.1554</v>
      </c>
      <c r="J228">
        <v>1</v>
      </c>
      <c r="K228">
        <v>2</v>
      </c>
    </row>
    <row r="229" spans="1:12" hidden="1" x14ac:dyDescent="0.25">
      <c r="A229" s="68" t="s">
        <v>1377</v>
      </c>
      <c r="B229" s="69" t="s">
        <v>1377</v>
      </c>
      <c r="C229" s="70">
        <v>0</v>
      </c>
      <c r="D229" s="71" t="s">
        <v>341</v>
      </c>
      <c r="E229" s="68" t="s">
        <v>1372</v>
      </c>
      <c r="F229" s="68"/>
      <c r="G229" s="72">
        <v>400</v>
      </c>
      <c r="H229" s="73">
        <v>4.8154000000000003</v>
      </c>
      <c r="I229" s="73">
        <v>252.74170000000001</v>
      </c>
    </row>
    <row r="230" spans="1:12" hidden="1" x14ac:dyDescent="0.25">
      <c r="A230" s="68" t="s">
        <v>1378</v>
      </c>
      <c r="B230" s="69" t="s">
        <v>1378</v>
      </c>
      <c r="C230" s="70">
        <v>0</v>
      </c>
      <c r="D230" s="71" t="s">
        <v>341</v>
      </c>
      <c r="E230" s="68" t="s">
        <v>1372</v>
      </c>
      <c r="F230" s="68"/>
      <c r="G230" s="72">
        <v>282</v>
      </c>
      <c r="H230" s="73">
        <v>5.4169999999999998</v>
      </c>
      <c r="I230" s="73">
        <v>284.31729999999999</v>
      </c>
      <c r="J230">
        <v>1</v>
      </c>
      <c r="K230">
        <v>1</v>
      </c>
    </row>
    <row r="231" spans="1:12" hidden="1" x14ac:dyDescent="0.25">
      <c r="A231" s="68" t="s">
        <v>1379</v>
      </c>
      <c r="B231" s="69" t="s">
        <v>1379</v>
      </c>
      <c r="C231" s="70">
        <v>0</v>
      </c>
      <c r="D231" s="71" t="s">
        <v>212</v>
      </c>
      <c r="E231" s="68" t="s">
        <v>1380</v>
      </c>
      <c r="F231" s="68"/>
      <c r="G231" s="72">
        <v>400</v>
      </c>
      <c r="H231" s="73">
        <v>3.0125000000000002</v>
      </c>
      <c r="I231" s="73">
        <v>158.11269999999999</v>
      </c>
    </row>
    <row r="232" spans="1:12" hidden="1" x14ac:dyDescent="0.25">
      <c r="A232" s="68" t="s">
        <v>1381</v>
      </c>
      <c r="B232" s="69" t="s">
        <v>1381</v>
      </c>
      <c r="C232" s="70">
        <v>0</v>
      </c>
      <c r="D232" s="71" t="s">
        <v>212</v>
      </c>
      <c r="E232" s="68" t="s">
        <v>1380</v>
      </c>
      <c r="F232" s="68"/>
      <c r="G232" s="74">
        <v>400</v>
      </c>
      <c r="H232" s="73">
        <v>4.3018999999999998</v>
      </c>
      <c r="I232" s="73">
        <v>225.7936</v>
      </c>
    </row>
    <row r="233" spans="1:12" hidden="1" x14ac:dyDescent="0.25">
      <c r="A233" s="68" t="s">
        <v>1382</v>
      </c>
      <c r="B233" s="69" t="s">
        <v>1382</v>
      </c>
      <c r="C233" s="70">
        <v>0</v>
      </c>
      <c r="D233" s="71" t="s">
        <v>212</v>
      </c>
      <c r="E233" s="68" t="s">
        <v>1380</v>
      </c>
      <c r="F233" s="68"/>
      <c r="G233" s="74">
        <v>293</v>
      </c>
      <c r="H233" s="73">
        <v>1.9650000000000001</v>
      </c>
      <c r="I233" s="73">
        <v>103.1357</v>
      </c>
    </row>
    <row r="234" spans="1:12" hidden="1" x14ac:dyDescent="0.25">
      <c r="A234" s="68" t="s">
        <v>1383</v>
      </c>
      <c r="B234" s="69" t="s">
        <v>1383</v>
      </c>
      <c r="C234" s="70">
        <v>0</v>
      </c>
      <c r="D234" s="71" t="s">
        <v>212</v>
      </c>
      <c r="E234" s="68" t="s">
        <v>1380</v>
      </c>
      <c r="F234" s="68"/>
      <c r="G234" s="72">
        <v>400</v>
      </c>
      <c r="H234" s="73">
        <v>3.0137</v>
      </c>
      <c r="I234" s="73">
        <v>158.18049999999999</v>
      </c>
    </row>
    <row r="235" spans="1:12" hidden="1" x14ac:dyDescent="0.25">
      <c r="A235" s="68" t="s">
        <v>1384</v>
      </c>
      <c r="B235" s="69" t="s">
        <v>1384</v>
      </c>
      <c r="C235" s="70">
        <v>0</v>
      </c>
      <c r="D235" s="71" t="s">
        <v>212</v>
      </c>
      <c r="E235" s="68" t="s">
        <v>1380</v>
      </c>
      <c r="F235" s="68"/>
      <c r="G235" s="74">
        <v>312</v>
      </c>
      <c r="H235" s="73">
        <v>1.3783000000000001</v>
      </c>
      <c r="I235" s="73">
        <v>72.342600000000004</v>
      </c>
    </row>
    <row r="236" spans="1:12" hidden="1" x14ac:dyDescent="0.25">
      <c r="A236" s="68" t="s">
        <v>1385</v>
      </c>
      <c r="B236" s="69" t="s">
        <v>1385</v>
      </c>
      <c r="C236" s="70">
        <v>0</v>
      </c>
      <c r="D236" s="71" t="s">
        <v>212</v>
      </c>
      <c r="E236" s="68" t="s">
        <v>1380</v>
      </c>
      <c r="F236" s="68"/>
      <c r="G236" s="74">
        <v>293</v>
      </c>
      <c r="H236" s="73">
        <v>1.9956</v>
      </c>
      <c r="I236" s="73">
        <v>104.7405</v>
      </c>
    </row>
    <row r="237" spans="1:12" hidden="1" x14ac:dyDescent="0.25">
      <c r="A237" s="68" t="s">
        <v>1386</v>
      </c>
      <c r="B237" s="69" t="s">
        <v>1386</v>
      </c>
      <c r="C237" s="70">
        <v>0</v>
      </c>
      <c r="D237" s="71" t="s">
        <v>212</v>
      </c>
      <c r="E237" s="68" t="s">
        <v>1380</v>
      </c>
      <c r="F237" s="68"/>
      <c r="G237" s="74">
        <v>332</v>
      </c>
      <c r="H237" s="73">
        <v>2.6219999999999999</v>
      </c>
      <c r="I237" s="73">
        <v>137.6207</v>
      </c>
    </row>
    <row r="238" spans="1:12" hidden="1" x14ac:dyDescent="0.25">
      <c r="A238" s="68" t="s">
        <v>1387</v>
      </c>
      <c r="B238" s="69" t="s">
        <v>1387</v>
      </c>
      <c r="C238" s="70">
        <v>0</v>
      </c>
      <c r="D238" s="71" t="s">
        <v>218</v>
      </c>
      <c r="E238" s="68" t="s">
        <v>1388</v>
      </c>
      <c r="F238" s="68"/>
      <c r="G238" s="72">
        <v>384</v>
      </c>
      <c r="H238" s="73">
        <v>5.5312000000000001</v>
      </c>
      <c r="I238" s="73">
        <v>290.3107</v>
      </c>
      <c r="J238">
        <v>1</v>
      </c>
      <c r="K238" t="s">
        <v>525</v>
      </c>
      <c r="L238" t="s">
        <v>526</v>
      </c>
    </row>
    <row r="239" spans="1:12" hidden="1" x14ac:dyDescent="0.25">
      <c r="A239" s="68" t="s">
        <v>1389</v>
      </c>
      <c r="B239" s="69" t="s">
        <v>1389</v>
      </c>
      <c r="C239" s="70">
        <v>0</v>
      </c>
      <c r="D239" s="71" t="s">
        <v>218</v>
      </c>
      <c r="E239" s="68" t="s">
        <v>1388</v>
      </c>
      <c r="F239" s="68"/>
      <c r="G239" s="72">
        <v>286</v>
      </c>
      <c r="H239" s="73">
        <v>2.8849999999999998</v>
      </c>
      <c r="I239" s="73">
        <v>151.4221</v>
      </c>
      <c r="K239" t="s">
        <v>528</v>
      </c>
      <c r="L239" t="s">
        <v>529</v>
      </c>
    </row>
    <row r="240" spans="1:12" hidden="1" x14ac:dyDescent="0.25">
      <c r="A240" s="68" t="s">
        <v>1390</v>
      </c>
      <c r="B240" s="69" t="s">
        <v>1390</v>
      </c>
      <c r="C240" s="70">
        <v>0</v>
      </c>
      <c r="D240" s="71" t="s">
        <v>218</v>
      </c>
      <c r="E240" s="68" t="s">
        <v>1388</v>
      </c>
      <c r="F240" s="68"/>
      <c r="G240" s="72">
        <v>384</v>
      </c>
      <c r="H240" s="73">
        <v>4.8840000000000003</v>
      </c>
      <c r="I240" s="73">
        <v>256.34289999999999</v>
      </c>
      <c r="K240" t="s">
        <v>530</v>
      </c>
      <c r="L240" t="s">
        <v>531</v>
      </c>
    </row>
    <row r="241" spans="1:14" hidden="1" x14ac:dyDescent="0.25">
      <c r="A241" s="68" t="s">
        <v>1391</v>
      </c>
      <c r="B241" s="69" t="s">
        <v>1391</v>
      </c>
      <c r="C241" s="70">
        <v>0</v>
      </c>
      <c r="D241" s="71" t="s">
        <v>218</v>
      </c>
      <c r="E241" s="68" t="s">
        <v>1388</v>
      </c>
      <c r="F241" s="68"/>
      <c r="G241" s="72">
        <v>384</v>
      </c>
      <c r="H241" s="73">
        <v>4.5259</v>
      </c>
      <c r="I241" s="73">
        <v>237.54650000000001</v>
      </c>
      <c r="J241">
        <v>1</v>
      </c>
    </row>
    <row r="242" spans="1:14" hidden="1" x14ac:dyDescent="0.25">
      <c r="A242" s="68" t="s">
        <v>1392</v>
      </c>
      <c r="B242" s="69" t="s">
        <v>1392</v>
      </c>
      <c r="C242" s="70">
        <v>0</v>
      </c>
      <c r="D242" s="71" t="s">
        <v>218</v>
      </c>
      <c r="E242" s="68" t="s">
        <v>1388</v>
      </c>
      <c r="F242" s="68"/>
      <c r="G242" s="72">
        <v>335</v>
      </c>
      <c r="H242" s="73">
        <v>4.4203999999999999</v>
      </c>
      <c r="I242" s="73">
        <v>232.01259999999999</v>
      </c>
    </row>
    <row r="243" spans="1:14" hidden="1" x14ac:dyDescent="0.25">
      <c r="A243" s="68" t="s">
        <v>1393</v>
      </c>
      <c r="B243" s="69" t="s">
        <v>1393</v>
      </c>
      <c r="C243" s="70">
        <v>0</v>
      </c>
      <c r="D243" s="71" t="s">
        <v>218</v>
      </c>
      <c r="E243" s="68" t="s">
        <v>1388</v>
      </c>
      <c r="F243" s="68"/>
      <c r="G243" s="72">
        <v>400</v>
      </c>
      <c r="H243" s="73">
        <v>4.1386000000000003</v>
      </c>
      <c r="I243" s="73">
        <v>217.22059999999999</v>
      </c>
    </row>
    <row r="244" spans="1:14" hidden="1" x14ac:dyDescent="0.25">
      <c r="A244" s="68" t="s">
        <v>1394</v>
      </c>
      <c r="B244" s="69" t="s">
        <v>1394</v>
      </c>
      <c r="C244" s="70">
        <v>0</v>
      </c>
      <c r="D244" s="71" t="s">
        <v>218</v>
      </c>
      <c r="E244" s="68" t="s">
        <v>1388</v>
      </c>
      <c r="F244" s="68"/>
      <c r="G244" s="72">
        <v>400</v>
      </c>
      <c r="H244" s="73">
        <v>1.9443999999999999</v>
      </c>
      <c r="I244" s="73">
        <v>102.053</v>
      </c>
      <c r="J244">
        <v>1</v>
      </c>
    </row>
    <row r="245" spans="1:14" hidden="1" x14ac:dyDescent="0.25">
      <c r="A245" s="68" t="s">
        <v>1395</v>
      </c>
      <c r="B245" s="69" t="s">
        <v>1395</v>
      </c>
      <c r="C245" s="70">
        <v>0</v>
      </c>
      <c r="D245" s="71" t="s">
        <v>218</v>
      </c>
      <c r="E245" s="68" t="s">
        <v>1388</v>
      </c>
      <c r="F245" s="68"/>
      <c r="G245" s="72">
        <v>398</v>
      </c>
      <c r="H245" s="73">
        <v>6.0000000000000001E-3</v>
      </c>
      <c r="I245" s="73">
        <v>0.31259999999999999</v>
      </c>
    </row>
    <row r="246" spans="1:14" hidden="1" x14ac:dyDescent="0.25">
      <c r="A246" s="68" t="s">
        <v>1396</v>
      </c>
      <c r="B246" s="69" t="s">
        <v>1396</v>
      </c>
      <c r="C246" s="70">
        <v>0</v>
      </c>
      <c r="D246" s="71" t="s">
        <v>218</v>
      </c>
      <c r="E246" s="68" t="s">
        <v>1397</v>
      </c>
      <c r="F246" s="68"/>
      <c r="G246" s="72">
        <v>301</v>
      </c>
      <c r="H246" s="73">
        <v>4.6698000000000004</v>
      </c>
      <c r="I246" s="73">
        <v>245.0984</v>
      </c>
      <c r="J246">
        <v>1</v>
      </c>
    </row>
    <row r="247" spans="1:14" hidden="1" x14ac:dyDescent="0.25">
      <c r="A247" s="68" t="s">
        <v>1398</v>
      </c>
      <c r="B247" s="69" t="s">
        <v>1398</v>
      </c>
      <c r="C247" s="70">
        <v>0</v>
      </c>
      <c r="D247" s="71" t="s">
        <v>218</v>
      </c>
      <c r="E247" s="68" t="s">
        <v>1397</v>
      </c>
      <c r="F247" s="68"/>
      <c r="G247" s="72">
        <v>301</v>
      </c>
      <c r="H247" s="73">
        <v>4.5</v>
      </c>
      <c r="I247" s="73">
        <v>236.1902</v>
      </c>
      <c r="J247">
        <v>1</v>
      </c>
    </row>
    <row r="248" spans="1:14" hidden="1" x14ac:dyDescent="0.25">
      <c r="A248" s="68" t="s">
        <v>1399</v>
      </c>
      <c r="B248" s="69" t="s">
        <v>1399</v>
      </c>
      <c r="C248" s="70">
        <v>0</v>
      </c>
      <c r="D248" s="71" t="s">
        <v>218</v>
      </c>
      <c r="E248" s="68" t="s">
        <v>1397</v>
      </c>
      <c r="F248" s="68"/>
      <c r="G248" s="72">
        <v>347</v>
      </c>
      <c r="H248" s="73">
        <v>3.3414000000000001</v>
      </c>
      <c r="I248" s="73">
        <v>175.38050000000001</v>
      </c>
    </row>
    <row r="249" spans="1:14" hidden="1" x14ac:dyDescent="0.25">
      <c r="A249" s="68" t="s">
        <v>1400</v>
      </c>
      <c r="B249" s="69" t="s">
        <v>1400</v>
      </c>
      <c r="C249" s="70">
        <v>0</v>
      </c>
      <c r="D249" s="71" t="s">
        <v>218</v>
      </c>
      <c r="E249" s="68" t="s">
        <v>1397</v>
      </c>
      <c r="F249" s="68"/>
      <c r="G249" s="72">
        <v>301</v>
      </c>
      <c r="H249" s="73">
        <v>3.8151000000000002</v>
      </c>
      <c r="I249" s="73">
        <v>200.24199999999999</v>
      </c>
    </row>
    <row r="250" spans="1:14" hidden="1" x14ac:dyDescent="0.25">
      <c r="A250" s="68" t="s">
        <v>1401</v>
      </c>
      <c r="B250" s="69" t="s">
        <v>1401</v>
      </c>
      <c r="C250" s="70">
        <v>0</v>
      </c>
      <c r="D250" s="71" t="s">
        <v>218</v>
      </c>
      <c r="E250" s="68" t="s">
        <v>1397</v>
      </c>
      <c r="F250" s="68"/>
      <c r="G250" s="72">
        <v>301</v>
      </c>
      <c r="H250" s="73">
        <v>3.9607999999999999</v>
      </c>
      <c r="I250" s="73">
        <v>207.8877</v>
      </c>
      <c r="J250">
        <v>1</v>
      </c>
    </row>
    <row r="251" spans="1:14" hidden="1" x14ac:dyDescent="0.25">
      <c r="A251" s="68" t="s">
        <v>1402</v>
      </c>
      <c r="B251" s="69" t="s">
        <v>1402</v>
      </c>
      <c r="C251" s="70">
        <v>0</v>
      </c>
      <c r="D251" s="71" t="s">
        <v>218</v>
      </c>
      <c r="E251" s="68" t="s">
        <v>1397</v>
      </c>
      <c r="F251" s="68"/>
      <c r="G251" s="72">
        <v>318</v>
      </c>
      <c r="H251" s="73">
        <v>1.3117000000000001</v>
      </c>
      <c r="I251" s="73">
        <v>68.845799999999997</v>
      </c>
    </row>
    <row r="252" spans="1:14" hidden="1" x14ac:dyDescent="0.25">
      <c r="A252" s="68" t="s">
        <v>1403</v>
      </c>
      <c r="B252" s="69" t="s">
        <v>1403</v>
      </c>
      <c r="C252" s="70">
        <v>0</v>
      </c>
      <c r="D252" s="71" t="s">
        <v>218</v>
      </c>
      <c r="E252" s="68" t="s">
        <v>1397</v>
      </c>
      <c r="F252" s="68"/>
      <c r="G252" s="72">
        <v>347</v>
      </c>
      <c r="H252" s="73">
        <v>0.63329999999999997</v>
      </c>
      <c r="I252" s="73">
        <v>33.237499999999997</v>
      </c>
    </row>
    <row r="253" spans="1:14" hidden="1" x14ac:dyDescent="0.25">
      <c r="A253" s="68" t="s">
        <v>1404</v>
      </c>
      <c r="B253" s="69" t="s">
        <v>1404</v>
      </c>
      <c r="C253" s="70">
        <v>0</v>
      </c>
      <c r="D253" s="71" t="s">
        <v>218</v>
      </c>
      <c r="E253" s="68" t="s">
        <v>1405</v>
      </c>
      <c r="F253" s="68"/>
      <c r="G253" s="72">
        <v>400</v>
      </c>
      <c r="H253" s="73">
        <v>6.8426999999999998</v>
      </c>
      <c r="I253" s="73">
        <v>359.15019999999998</v>
      </c>
      <c r="K253" t="s">
        <v>396</v>
      </c>
      <c r="L253" t="s">
        <v>863</v>
      </c>
      <c r="M253" t="s">
        <v>397</v>
      </c>
      <c r="N253" t="s">
        <v>398</v>
      </c>
    </row>
    <row r="254" spans="1:14" hidden="1" x14ac:dyDescent="0.25">
      <c r="A254" s="68" t="s">
        <v>1406</v>
      </c>
      <c r="B254" s="69" t="s">
        <v>1406</v>
      </c>
      <c r="C254" s="70">
        <v>0</v>
      </c>
      <c r="D254" s="71" t="s">
        <v>218</v>
      </c>
      <c r="E254" s="68" t="s">
        <v>1405</v>
      </c>
      <c r="F254" s="68"/>
      <c r="G254" s="72">
        <v>293</v>
      </c>
      <c r="H254" s="73">
        <v>2.0081000000000002</v>
      </c>
      <c r="I254" s="73">
        <v>105.39709999999999</v>
      </c>
      <c r="K254" t="s">
        <v>399</v>
      </c>
      <c r="L254" t="s">
        <v>878</v>
      </c>
      <c r="M254" t="s">
        <v>400</v>
      </c>
      <c r="N254" t="s">
        <v>398</v>
      </c>
    </row>
    <row r="255" spans="1:14" hidden="1" x14ac:dyDescent="0.25">
      <c r="A255" s="68" t="s">
        <v>1407</v>
      </c>
      <c r="B255" s="69" t="s">
        <v>1407</v>
      </c>
      <c r="C255" s="70">
        <v>0</v>
      </c>
      <c r="D255" s="71" t="s">
        <v>218</v>
      </c>
      <c r="E255" s="68" t="s">
        <v>1405</v>
      </c>
      <c r="F255" s="68"/>
      <c r="G255" s="86">
        <v>293</v>
      </c>
      <c r="H255" s="73">
        <v>5.5876000000000001</v>
      </c>
      <c r="I255" s="73">
        <v>293.27080000000001</v>
      </c>
      <c r="J255">
        <v>1</v>
      </c>
      <c r="K255" t="s">
        <v>401</v>
      </c>
      <c r="L255" t="s">
        <v>974</v>
      </c>
      <c r="M255" t="s">
        <v>402</v>
      </c>
      <c r="N255" t="s">
        <v>398</v>
      </c>
    </row>
    <row r="256" spans="1:14" hidden="1" x14ac:dyDescent="0.25">
      <c r="A256" s="68" t="s">
        <v>1408</v>
      </c>
      <c r="B256" s="69" t="s">
        <v>1408</v>
      </c>
      <c r="C256" s="70">
        <v>0</v>
      </c>
      <c r="D256" s="71" t="s">
        <v>218</v>
      </c>
      <c r="E256" s="68" t="s">
        <v>1405</v>
      </c>
      <c r="F256" s="68"/>
      <c r="G256" s="72">
        <v>385</v>
      </c>
      <c r="H256" s="73">
        <v>3.7823000000000002</v>
      </c>
      <c r="I256" s="73">
        <v>198.52160000000001</v>
      </c>
      <c r="K256" t="s">
        <v>403</v>
      </c>
      <c r="L256" t="s">
        <v>979</v>
      </c>
      <c r="M256" t="s">
        <v>404</v>
      </c>
      <c r="N256" t="s">
        <v>398</v>
      </c>
    </row>
    <row r="257" spans="1:10" hidden="1" x14ac:dyDescent="0.25">
      <c r="A257" s="68" t="s">
        <v>1409</v>
      </c>
      <c r="B257" s="69" t="s">
        <v>1409</v>
      </c>
      <c r="C257" s="70">
        <v>0</v>
      </c>
      <c r="D257" s="71" t="s">
        <v>218</v>
      </c>
      <c r="E257" s="68" t="s">
        <v>1405</v>
      </c>
      <c r="F257" s="68"/>
      <c r="G257" s="72">
        <v>293</v>
      </c>
      <c r="H257" s="73">
        <v>4.0705999999999998</v>
      </c>
      <c r="I257" s="73">
        <v>213.6507</v>
      </c>
    </row>
    <row r="258" spans="1:10" hidden="1" x14ac:dyDescent="0.25">
      <c r="A258" s="68" t="s">
        <v>1410</v>
      </c>
      <c r="B258" s="69" t="s">
        <v>1410</v>
      </c>
      <c r="C258" s="70">
        <v>0</v>
      </c>
      <c r="D258" s="71" t="s">
        <v>218</v>
      </c>
      <c r="E258" s="68" t="s">
        <v>1405</v>
      </c>
      <c r="F258" s="68"/>
      <c r="G258" s="72">
        <v>258</v>
      </c>
      <c r="H258" s="73">
        <v>4.1059999999999999</v>
      </c>
      <c r="I258" s="73">
        <v>215.511</v>
      </c>
      <c r="J258">
        <v>1</v>
      </c>
    </row>
    <row r="259" spans="1:10" hidden="1" x14ac:dyDescent="0.25">
      <c r="A259" s="68" t="s">
        <v>1411</v>
      </c>
      <c r="B259" s="69" t="s">
        <v>1411</v>
      </c>
      <c r="C259" s="70">
        <v>0</v>
      </c>
      <c r="D259" s="71" t="s">
        <v>218</v>
      </c>
      <c r="E259" s="68" t="s">
        <v>1405</v>
      </c>
      <c r="F259" s="68"/>
      <c r="G259" s="72">
        <v>263</v>
      </c>
      <c r="H259" s="73">
        <v>3.7593000000000001</v>
      </c>
      <c r="I259" s="73">
        <v>197.31049999999999</v>
      </c>
    </row>
    <row r="260" spans="1:10" hidden="1" x14ac:dyDescent="0.25">
      <c r="A260" s="68" t="s">
        <v>1412</v>
      </c>
      <c r="B260" s="69" t="s">
        <v>1412</v>
      </c>
      <c r="C260" s="70">
        <v>0</v>
      </c>
      <c r="D260" s="71" t="e">
        <v>#N/A</v>
      </c>
      <c r="E260" s="68" t="s">
        <v>1413</v>
      </c>
      <c r="F260" s="68"/>
      <c r="G260" s="72">
        <v>293</v>
      </c>
      <c r="H260" s="73"/>
      <c r="I260" s="73">
        <v>0</v>
      </c>
    </row>
    <row r="261" spans="1:10" hidden="1" x14ac:dyDescent="0.25">
      <c r="A261" s="68" t="s">
        <v>1414</v>
      </c>
      <c r="B261" s="69" t="s">
        <v>1414</v>
      </c>
      <c r="C261" s="70">
        <v>0</v>
      </c>
      <c r="D261" s="71" t="e">
        <v>#N/A</v>
      </c>
      <c r="E261" s="68" t="s">
        <v>1413</v>
      </c>
      <c r="F261" s="68"/>
      <c r="G261" s="72">
        <v>400</v>
      </c>
      <c r="H261" s="73">
        <v>0.20860000000000001</v>
      </c>
      <c r="I261" s="73">
        <v>10.9503</v>
      </c>
    </row>
    <row r="262" spans="1:10" hidden="1" x14ac:dyDescent="0.25">
      <c r="A262" s="68" t="s">
        <v>1415</v>
      </c>
      <c r="B262" s="69" t="s">
        <v>1415</v>
      </c>
      <c r="C262" s="70">
        <v>0</v>
      </c>
      <c r="D262" s="71" t="e">
        <v>#N/A</v>
      </c>
      <c r="E262" s="68" t="s">
        <v>1413</v>
      </c>
      <c r="F262" s="68"/>
      <c r="G262" s="72">
        <v>293</v>
      </c>
      <c r="H262" s="73">
        <v>3.1800999999999999</v>
      </c>
      <c r="I262" s="73">
        <v>166.91399999999999</v>
      </c>
    </row>
    <row r="263" spans="1:10" hidden="1" x14ac:dyDescent="0.25">
      <c r="A263" s="68" t="s">
        <v>1416</v>
      </c>
      <c r="B263" s="69" t="s">
        <v>1417</v>
      </c>
      <c r="C263" s="70">
        <v>0</v>
      </c>
      <c r="D263" s="71" t="e">
        <v>#N/A</v>
      </c>
      <c r="E263" s="68" t="s">
        <v>1413</v>
      </c>
      <c r="F263" s="68"/>
      <c r="G263" s="72">
        <v>400</v>
      </c>
      <c r="H263" s="73">
        <v>4.7130999999999998</v>
      </c>
      <c r="I263" s="73">
        <v>247.3732</v>
      </c>
    </row>
    <row r="264" spans="1:10" hidden="1" x14ac:dyDescent="0.25">
      <c r="A264" s="68" t="s">
        <v>1418</v>
      </c>
      <c r="B264" s="69" t="s">
        <v>1418</v>
      </c>
      <c r="C264" s="70">
        <v>0</v>
      </c>
      <c r="D264" s="71" t="e">
        <v>#N/A</v>
      </c>
      <c r="E264" s="68" t="s">
        <v>1413</v>
      </c>
      <c r="F264" s="68"/>
      <c r="G264" s="72">
        <v>288</v>
      </c>
      <c r="H264" s="73">
        <v>4.8635000000000002</v>
      </c>
      <c r="I264" s="73">
        <v>255.26509999999999</v>
      </c>
      <c r="J264">
        <v>1</v>
      </c>
    </row>
    <row r="265" spans="1:10" hidden="1" x14ac:dyDescent="0.25">
      <c r="A265" s="68" t="s">
        <v>1419</v>
      </c>
      <c r="B265" s="69" t="s">
        <v>1420</v>
      </c>
      <c r="C265" s="70">
        <v>0</v>
      </c>
      <c r="D265" s="71" t="e">
        <v>#N/A</v>
      </c>
      <c r="E265" s="68" t="s">
        <v>1413</v>
      </c>
      <c r="F265" s="68"/>
      <c r="G265" s="72">
        <v>293</v>
      </c>
      <c r="H265" s="73">
        <v>3.1995</v>
      </c>
      <c r="I265" s="73">
        <v>167.92859999999999</v>
      </c>
    </row>
    <row r="266" spans="1:10" hidden="1" x14ac:dyDescent="0.25">
      <c r="A266" s="68" t="s">
        <v>1421</v>
      </c>
      <c r="B266" s="69" t="s">
        <v>1421</v>
      </c>
      <c r="C266" s="70">
        <v>0</v>
      </c>
      <c r="D266" s="71" t="s">
        <v>341</v>
      </c>
      <c r="E266" s="68" t="s">
        <v>1422</v>
      </c>
      <c r="F266" s="68"/>
      <c r="G266" s="72">
        <v>295</v>
      </c>
      <c r="H266" s="73">
        <v>4.1906999999999996</v>
      </c>
      <c r="I266" s="73">
        <v>219.9545</v>
      </c>
    </row>
    <row r="267" spans="1:10" hidden="1" x14ac:dyDescent="0.25">
      <c r="A267" s="68" t="s">
        <v>1423</v>
      </c>
      <c r="B267" s="69" t="s">
        <v>1423</v>
      </c>
      <c r="C267" s="70">
        <v>0</v>
      </c>
      <c r="D267" s="71" t="s">
        <v>341</v>
      </c>
      <c r="E267" s="68" t="s">
        <v>1422</v>
      </c>
      <c r="F267" s="68"/>
      <c r="G267" s="72">
        <v>400</v>
      </c>
      <c r="H267" s="73">
        <v>1.4486000000000001</v>
      </c>
      <c r="I267" s="73">
        <v>76.031499999999994</v>
      </c>
    </row>
    <row r="268" spans="1:10" hidden="1" x14ac:dyDescent="0.25">
      <c r="A268" s="68" t="s">
        <v>1424</v>
      </c>
      <c r="B268" s="69" t="s">
        <v>1424</v>
      </c>
      <c r="C268" s="70">
        <v>0</v>
      </c>
      <c r="D268" s="71" t="s">
        <v>341</v>
      </c>
      <c r="E268" s="68" t="s">
        <v>1422</v>
      </c>
      <c r="F268" s="68"/>
      <c r="G268" s="72">
        <v>295</v>
      </c>
      <c r="H268" s="73">
        <v>4.3747999999999996</v>
      </c>
      <c r="I268" s="73">
        <v>229.61799999999999</v>
      </c>
    </row>
    <row r="269" spans="1:10" hidden="1" x14ac:dyDescent="0.25">
      <c r="A269" s="68" t="s">
        <v>1425</v>
      </c>
      <c r="B269" s="69" t="s">
        <v>1425</v>
      </c>
      <c r="C269" s="70">
        <v>0</v>
      </c>
      <c r="D269" s="71" t="s">
        <v>341</v>
      </c>
      <c r="E269" s="68" t="s">
        <v>1422</v>
      </c>
      <c r="F269" s="68"/>
      <c r="G269" s="72">
        <v>295</v>
      </c>
      <c r="H269" s="73">
        <v>4.0532000000000004</v>
      </c>
      <c r="I269" s="73">
        <v>212.73609999999999</v>
      </c>
    </row>
    <row r="270" spans="1:10" hidden="1" x14ac:dyDescent="0.25">
      <c r="A270" s="68" t="s">
        <v>1426</v>
      </c>
      <c r="B270" s="69" t="s">
        <v>1426</v>
      </c>
      <c r="C270" s="70">
        <v>0</v>
      </c>
      <c r="D270" s="71" t="s">
        <v>341</v>
      </c>
      <c r="E270" s="68" t="s">
        <v>1422</v>
      </c>
      <c r="F270" s="68"/>
      <c r="G270" s="72">
        <v>400</v>
      </c>
      <c r="H270" s="73">
        <v>3.3698999999999999</v>
      </c>
      <c r="I270" s="73">
        <v>176.87610000000001</v>
      </c>
    </row>
    <row r="271" spans="1:10" hidden="1" x14ac:dyDescent="0.25">
      <c r="A271" s="68" t="s">
        <v>1427</v>
      </c>
      <c r="B271" s="69" t="s">
        <v>1427</v>
      </c>
      <c r="C271" s="70">
        <v>0</v>
      </c>
      <c r="D271" s="71" t="s">
        <v>341</v>
      </c>
      <c r="E271" s="68" t="s">
        <v>1428</v>
      </c>
      <c r="F271" s="68"/>
      <c r="G271" s="72">
        <v>364</v>
      </c>
      <c r="H271" s="73">
        <v>3.0097999999999998</v>
      </c>
      <c r="I271" s="73">
        <v>157.97290000000001</v>
      </c>
    </row>
    <row r="272" spans="1:10" hidden="1" x14ac:dyDescent="0.25">
      <c r="A272" s="68" t="s">
        <v>1429</v>
      </c>
      <c r="B272" s="69" t="s">
        <v>1429</v>
      </c>
      <c r="C272" s="70">
        <v>0</v>
      </c>
      <c r="D272" s="71" t="s">
        <v>341</v>
      </c>
      <c r="E272" s="68" t="s">
        <v>1428</v>
      </c>
      <c r="F272" s="68"/>
      <c r="G272" s="72">
        <v>318</v>
      </c>
      <c r="H272" s="73">
        <v>2.2995999999999999</v>
      </c>
      <c r="I272" s="73">
        <v>120.6973</v>
      </c>
    </row>
    <row r="273" spans="1:10" hidden="1" x14ac:dyDescent="0.25">
      <c r="A273" s="68" t="s">
        <v>1430</v>
      </c>
      <c r="B273" s="69" t="s">
        <v>1430</v>
      </c>
      <c r="C273" s="70">
        <v>0</v>
      </c>
      <c r="D273" s="71" t="s">
        <v>341</v>
      </c>
      <c r="E273" s="68" t="s">
        <v>1428</v>
      </c>
      <c r="F273" s="68"/>
      <c r="G273" s="72">
        <v>301</v>
      </c>
      <c r="H273" s="73">
        <v>2.6711999999999998</v>
      </c>
      <c r="I273" s="73">
        <v>140.2039</v>
      </c>
    </row>
    <row r="274" spans="1:10" hidden="1" x14ac:dyDescent="0.25">
      <c r="A274" s="68" t="s">
        <v>1431</v>
      </c>
      <c r="B274" s="69" t="s">
        <v>1431</v>
      </c>
      <c r="C274" s="70">
        <v>0</v>
      </c>
      <c r="D274" s="71" t="s">
        <v>341</v>
      </c>
      <c r="E274" s="68" t="s">
        <v>1428</v>
      </c>
      <c r="F274" s="68"/>
      <c r="G274" s="72">
        <v>301</v>
      </c>
      <c r="H274" s="73">
        <v>3.5459999999999998</v>
      </c>
      <c r="I274" s="73">
        <v>186.11619999999999</v>
      </c>
    </row>
    <row r="275" spans="1:10" hidden="1" x14ac:dyDescent="0.25">
      <c r="A275" s="68" t="s">
        <v>1432</v>
      </c>
      <c r="B275" s="69" t="s">
        <v>1432</v>
      </c>
      <c r="C275" s="70">
        <v>0</v>
      </c>
      <c r="D275" s="71" t="s">
        <v>341</v>
      </c>
      <c r="E275" s="68" t="s">
        <v>1428</v>
      </c>
      <c r="F275" s="68"/>
      <c r="G275" s="72">
        <v>301</v>
      </c>
      <c r="H275" s="73">
        <v>4.1176000000000004</v>
      </c>
      <c r="I275" s="73">
        <v>216.11869999999999</v>
      </c>
    </row>
    <row r="276" spans="1:10" hidden="1" x14ac:dyDescent="0.25">
      <c r="A276" s="68" t="s">
        <v>1433</v>
      </c>
      <c r="B276" s="69" t="s">
        <v>1433</v>
      </c>
      <c r="C276" s="70">
        <v>0</v>
      </c>
      <c r="D276" s="71" t="s">
        <v>341</v>
      </c>
      <c r="E276" s="68" t="s">
        <v>1428</v>
      </c>
      <c r="F276" s="68"/>
      <c r="G276" s="72">
        <v>301</v>
      </c>
      <c r="H276" s="73">
        <v>3.4060000000000001</v>
      </c>
      <c r="I276" s="73">
        <v>178.76750000000001</v>
      </c>
    </row>
    <row r="277" spans="1:10" hidden="1" x14ac:dyDescent="0.25">
      <c r="A277" s="68" t="s">
        <v>1434</v>
      </c>
      <c r="B277" s="69" t="s">
        <v>1434</v>
      </c>
      <c r="C277" s="70">
        <v>0</v>
      </c>
      <c r="D277" s="71" t="s">
        <v>341</v>
      </c>
      <c r="E277" s="68" t="s">
        <v>1428</v>
      </c>
      <c r="F277" s="68"/>
      <c r="G277" s="72">
        <v>364</v>
      </c>
      <c r="H277" s="73">
        <v>2.5842000000000001</v>
      </c>
      <c r="I277" s="73">
        <v>135.63300000000001</v>
      </c>
    </row>
    <row r="278" spans="1:10" hidden="1" x14ac:dyDescent="0.25">
      <c r="A278" s="68" t="s">
        <v>1435</v>
      </c>
      <c r="B278" s="69" t="s">
        <v>1435</v>
      </c>
      <c r="C278" s="70">
        <v>0</v>
      </c>
      <c r="D278" s="71" t="s">
        <v>341</v>
      </c>
      <c r="E278" s="68" t="s">
        <v>1436</v>
      </c>
      <c r="F278" s="68"/>
      <c r="G278" s="72">
        <v>400</v>
      </c>
      <c r="H278" s="73">
        <v>3.3940000000000001</v>
      </c>
      <c r="I278" s="73">
        <v>178.13800000000001</v>
      </c>
      <c r="J278">
        <v>1</v>
      </c>
    </row>
    <row r="279" spans="1:10" hidden="1" x14ac:dyDescent="0.25">
      <c r="A279" s="68" t="s">
        <v>1437</v>
      </c>
      <c r="B279" s="69" t="s">
        <v>1437</v>
      </c>
      <c r="C279" s="70">
        <v>0</v>
      </c>
      <c r="D279" s="71" t="s">
        <v>341</v>
      </c>
      <c r="E279" s="68" t="s">
        <v>1436</v>
      </c>
      <c r="F279" s="68"/>
      <c r="G279" s="72">
        <v>398</v>
      </c>
      <c r="H279" s="73">
        <v>2.4399000000000002</v>
      </c>
      <c r="I279" s="73">
        <v>128.06030000000001</v>
      </c>
    </row>
    <row r="280" spans="1:10" hidden="1" x14ac:dyDescent="0.25">
      <c r="A280" s="68" t="s">
        <v>1438</v>
      </c>
      <c r="B280" s="69" t="s">
        <v>1438</v>
      </c>
      <c r="C280" s="70">
        <v>0</v>
      </c>
      <c r="D280" s="71" t="s">
        <v>341</v>
      </c>
      <c r="E280" s="68" t="s">
        <v>1436</v>
      </c>
      <c r="F280" s="68"/>
      <c r="G280" s="72">
        <v>224</v>
      </c>
      <c r="H280" s="73">
        <v>2.2553999999999998</v>
      </c>
      <c r="I280" s="73">
        <v>118.378</v>
      </c>
    </row>
    <row r="281" spans="1:10" hidden="1" x14ac:dyDescent="0.25">
      <c r="A281" s="68" t="s">
        <v>1439</v>
      </c>
      <c r="B281" s="69" t="s">
        <v>1439</v>
      </c>
      <c r="C281" s="70">
        <v>0</v>
      </c>
      <c r="D281" s="71" t="s">
        <v>341</v>
      </c>
      <c r="E281" s="68" t="s">
        <v>1436</v>
      </c>
      <c r="F281" s="68"/>
      <c r="G281" s="72">
        <v>224</v>
      </c>
      <c r="H281" s="73">
        <v>1.863</v>
      </c>
      <c r="I281" s="73">
        <v>97.781099999999995</v>
      </c>
    </row>
    <row r="282" spans="1:10" hidden="1" x14ac:dyDescent="0.25">
      <c r="A282" s="68" t="s">
        <v>1440</v>
      </c>
      <c r="B282" s="69" t="s">
        <v>1440</v>
      </c>
      <c r="C282" s="70">
        <v>0</v>
      </c>
      <c r="D282" s="71" t="s">
        <v>341</v>
      </c>
      <c r="E282" s="68" t="s">
        <v>1436</v>
      </c>
      <c r="F282" s="68"/>
      <c r="G282" s="72">
        <v>307</v>
      </c>
      <c r="H282" s="73">
        <v>3.1229</v>
      </c>
      <c r="I282" s="73">
        <v>163.91210000000001</v>
      </c>
    </row>
    <row r="283" spans="1:10" hidden="1" x14ac:dyDescent="0.25">
      <c r="A283" s="68" t="s">
        <v>1441</v>
      </c>
      <c r="B283" s="69" t="s">
        <v>1441</v>
      </c>
      <c r="C283" s="70">
        <v>0</v>
      </c>
      <c r="D283" s="71" t="s">
        <v>341</v>
      </c>
      <c r="E283" s="68" t="s">
        <v>1442</v>
      </c>
      <c r="F283" s="68"/>
      <c r="G283" s="72">
        <v>293</v>
      </c>
      <c r="H283" s="73">
        <v>2.1810999999999998</v>
      </c>
      <c r="I283" s="73">
        <v>114.4761</v>
      </c>
    </row>
    <row r="284" spans="1:10" hidden="1" x14ac:dyDescent="0.25">
      <c r="A284" s="68" t="s">
        <v>1443</v>
      </c>
      <c r="B284" s="69" t="s">
        <v>1443</v>
      </c>
      <c r="C284" s="70">
        <v>0</v>
      </c>
      <c r="D284" s="71" t="s">
        <v>341</v>
      </c>
      <c r="E284" s="68" t="s">
        <v>1442</v>
      </c>
      <c r="F284" s="68"/>
      <c r="G284" s="72">
        <v>298</v>
      </c>
      <c r="H284" s="73">
        <v>3.6259999999999999</v>
      </c>
      <c r="I284" s="73">
        <v>190.31639999999999</v>
      </c>
    </row>
    <row r="285" spans="1:10" hidden="1" x14ac:dyDescent="0.25">
      <c r="A285" s="68" t="s">
        <v>1444</v>
      </c>
      <c r="B285" s="69" t="s">
        <v>1444</v>
      </c>
      <c r="C285" s="70">
        <v>0</v>
      </c>
      <c r="D285" s="71" t="s">
        <v>341</v>
      </c>
      <c r="E285" s="68" t="s">
        <v>1442</v>
      </c>
      <c r="F285" s="68"/>
      <c r="G285" s="72">
        <v>323</v>
      </c>
      <c r="H285" s="73">
        <v>1.5887</v>
      </c>
      <c r="I285" s="73">
        <v>83.385599999999997</v>
      </c>
    </row>
    <row r="286" spans="1:10" hidden="1" x14ac:dyDescent="0.25">
      <c r="A286" s="68" t="s">
        <v>1445</v>
      </c>
      <c r="B286" s="69" t="s">
        <v>1445</v>
      </c>
      <c r="C286" s="70">
        <v>0</v>
      </c>
      <c r="D286" s="71" t="s">
        <v>341</v>
      </c>
      <c r="E286" s="68" t="s">
        <v>1442</v>
      </c>
      <c r="F286" s="68"/>
      <c r="G286" s="72">
        <v>293</v>
      </c>
      <c r="H286" s="73">
        <v>2.8368000000000002</v>
      </c>
      <c r="I286" s="73">
        <v>148.8912</v>
      </c>
    </row>
    <row r="287" spans="1:10" hidden="1" x14ac:dyDescent="0.25">
      <c r="A287" s="68" t="s">
        <v>1446</v>
      </c>
      <c r="B287" s="69" t="s">
        <v>1446</v>
      </c>
      <c r="C287" s="70">
        <v>0</v>
      </c>
      <c r="D287" s="71" t="s">
        <v>341</v>
      </c>
      <c r="E287" s="68" t="s">
        <v>1442</v>
      </c>
      <c r="F287" s="68"/>
      <c r="G287" s="72">
        <v>325</v>
      </c>
      <c r="H287" s="73">
        <v>2.4994999999999998</v>
      </c>
      <c r="I287" s="73">
        <v>131.18960000000001</v>
      </c>
    </row>
    <row r="288" spans="1:10" hidden="1" x14ac:dyDescent="0.25">
      <c r="A288" s="68" t="s">
        <v>1447</v>
      </c>
      <c r="B288" s="69" t="s">
        <v>1447</v>
      </c>
      <c r="C288" s="70">
        <v>0</v>
      </c>
      <c r="D288" s="71" t="s">
        <v>341</v>
      </c>
      <c r="E288" s="68" t="s">
        <v>1442</v>
      </c>
      <c r="F288" s="68"/>
      <c r="G288" s="72">
        <v>298</v>
      </c>
      <c r="H288" s="73">
        <v>3.1191</v>
      </c>
      <c r="I288" s="73">
        <v>163.71260000000001</v>
      </c>
    </row>
    <row r="289" spans="1:10" hidden="1" x14ac:dyDescent="0.25">
      <c r="A289" s="68" t="s">
        <v>1448</v>
      </c>
      <c r="B289" s="69" t="s">
        <v>1448</v>
      </c>
      <c r="C289" s="70">
        <v>0</v>
      </c>
      <c r="D289" s="71" t="s">
        <v>218</v>
      </c>
      <c r="E289" s="68" t="s">
        <v>1449</v>
      </c>
      <c r="F289" s="68"/>
      <c r="G289" s="72">
        <v>400</v>
      </c>
      <c r="H289" s="73">
        <v>5.2571000000000003</v>
      </c>
      <c r="I289" s="73">
        <v>275.92559999999997</v>
      </c>
    </row>
    <row r="290" spans="1:10" hidden="1" x14ac:dyDescent="0.25">
      <c r="A290" s="68" t="s">
        <v>1450</v>
      </c>
      <c r="B290" s="69" t="s">
        <v>1450</v>
      </c>
      <c r="C290" s="70">
        <v>0</v>
      </c>
      <c r="D290" s="71" t="s">
        <v>218</v>
      </c>
      <c r="E290" s="68" t="s">
        <v>1449</v>
      </c>
      <c r="F290" s="68"/>
      <c r="G290" s="72">
        <v>400</v>
      </c>
      <c r="H290" s="73">
        <v>2.0528</v>
      </c>
      <c r="I290" s="73">
        <v>107.7419</v>
      </c>
    </row>
    <row r="291" spans="1:10" hidden="1" x14ac:dyDescent="0.25">
      <c r="A291" s="68" t="s">
        <v>1451</v>
      </c>
      <c r="B291" s="69" t="s">
        <v>1451</v>
      </c>
      <c r="C291" s="70">
        <v>0</v>
      </c>
      <c r="D291" s="71" t="s">
        <v>218</v>
      </c>
      <c r="E291" s="68" t="s">
        <v>1449</v>
      </c>
      <c r="F291" s="68"/>
      <c r="G291" s="72">
        <v>335</v>
      </c>
      <c r="H291" s="73">
        <v>1.8537999999999999</v>
      </c>
      <c r="I291" s="73">
        <v>97.301000000000002</v>
      </c>
    </row>
    <row r="292" spans="1:10" hidden="1" x14ac:dyDescent="0.25">
      <c r="A292" s="68" t="s">
        <v>1452</v>
      </c>
      <c r="B292" s="69" t="s">
        <v>1452</v>
      </c>
      <c r="C292" s="70">
        <v>0</v>
      </c>
      <c r="D292" s="71" t="s">
        <v>218</v>
      </c>
      <c r="E292" s="68" t="s">
        <v>1449</v>
      </c>
      <c r="F292" s="68"/>
      <c r="G292" s="72">
        <v>400</v>
      </c>
      <c r="H292" s="73">
        <v>3.2694000000000001</v>
      </c>
      <c r="I292" s="73">
        <v>171.59870000000001</v>
      </c>
    </row>
    <row r="293" spans="1:10" hidden="1" x14ac:dyDescent="0.25">
      <c r="A293" s="68" t="s">
        <v>1453</v>
      </c>
      <c r="B293" s="69" t="s">
        <v>1453</v>
      </c>
      <c r="C293" s="70">
        <v>0</v>
      </c>
      <c r="D293" s="71" t="s">
        <v>218</v>
      </c>
      <c r="E293" s="68" t="s">
        <v>1449</v>
      </c>
      <c r="F293" s="68"/>
      <c r="G293" s="72">
        <v>398</v>
      </c>
      <c r="H293" s="73">
        <v>4.6765999999999996</v>
      </c>
      <c r="I293" s="73">
        <v>245.45920000000001</v>
      </c>
    </row>
    <row r="294" spans="1:10" hidden="1" x14ac:dyDescent="0.25">
      <c r="A294" s="68" t="s">
        <v>1454</v>
      </c>
      <c r="B294" s="69" t="s">
        <v>1454</v>
      </c>
      <c r="C294" s="70">
        <v>0</v>
      </c>
      <c r="D294" s="71" t="s">
        <v>218</v>
      </c>
      <c r="E294" s="68" t="s">
        <v>1449</v>
      </c>
      <c r="F294" s="68"/>
      <c r="G294" s="72">
        <v>335</v>
      </c>
      <c r="H294" s="73">
        <v>1.462</v>
      </c>
      <c r="I294" s="73">
        <v>76.733699999999999</v>
      </c>
    </row>
    <row r="295" spans="1:10" hidden="1" x14ac:dyDescent="0.25">
      <c r="A295" s="68" t="s">
        <v>1455</v>
      </c>
      <c r="B295" s="69" t="s">
        <v>1455</v>
      </c>
      <c r="C295" s="70">
        <v>0</v>
      </c>
      <c r="D295" s="71" t="s">
        <v>218</v>
      </c>
      <c r="E295" s="68" t="s">
        <v>1449</v>
      </c>
      <c r="F295" s="68"/>
      <c r="G295" s="72">
        <v>398</v>
      </c>
      <c r="H295" s="73">
        <v>4.67</v>
      </c>
      <c r="I295" s="73">
        <v>245.1138</v>
      </c>
    </row>
    <row r="296" spans="1:10" hidden="1" x14ac:dyDescent="0.25">
      <c r="A296" s="68" t="s">
        <v>1456</v>
      </c>
      <c r="B296" s="69" t="s">
        <v>1456</v>
      </c>
      <c r="C296" s="70">
        <v>0</v>
      </c>
      <c r="D296" s="71" t="s">
        <v>218</v>
      </c>
      <c r="E296" s="68" t="s">
        <v>1449</v>
      </c>
      <c r="F296" s="68"/>
      <c r="G296" s="72">
        <v>398</v>
      </c>
      <c r="H296" s="73">
        <v>3.5821000000000001</v>
      </c>
      <c r="I296" s="73">
        <v>188.01310000000001</v>
      </c>
    </row>
    <row r="297" spans="1:10" hidden="1" x14ac:dyDescent="0.25">
      <c r="A297" s="68" t="s">
        <v>1457</v>
      </c>
      <c r="B297" s="69" t="s">
        <v>1457</v>
      </c>
      <c r="C297" s="70">
        <v>0</v>
      </c>
      <c r="D297" s="71" t="s">
        <v>218</v>
      </c>
      <c r="E297" s="68" t="s">
        <v>1449</v>
      </c>
      <c r="F297" s="68"/>
      <c r="G297" s="72">
        <v>400</v>
      </c>
      <c r="H297" s="73">
        <v>3.5848</v>
      </c>
      <c r="I297" s="73">
        <v>188.1507</v>
      </c>
    </row>
    <row r="298" spans="1:10" hidden="1" x14ac:dyDescent="0.25">
      <c r="A298" s="68" t="s">
        <v>1458</v>
      </c>
      <c r="B298" s="69" t="s">
        <v>1458</v>
      </c>
      <c r="C298" s="70">
        <v>0</v>
      </c>
      <c r="D298" s="71" t="s">
        <v>218</v>
      </c>
      <c r="E298" s="68" t="s">
        <v>1449</v>
      </c>
      <c r="F298" s="68"/>
      <c r="G298" s="72">
        <v>308</v>
      </c>
      <c r="H298" s="73">
        <v>4.3193999999999999</v>
      </c>
      <c r="I298" s="73">
        <v>226.70949999999999</v>
      </c>
    </row>
    <row r="299" spans="1:10" hidden="1" x14ac:dyDescent="0.25">
      <c r="A299" s="68" t="s">
        <v>1459</v>
      </c>
      <c r="B299" s="69" t="s">
        <v>1459</v>
      </c>
      <c r="C299" s="70">
        <v>0</v>
      </c>
      <c r="D299" s="71" t="s">
        <v>218</v>
      </c>
      <c r="E299" s="68" t="s">
        <v>1449</v>
      </c>
      <c r="F299" s="68"/>
      <c r="G299" s="72">
        <v>400</v>
      </c>
      <c r="H299" s="73">
        <v>6.1356999999999999</v>
      </c>
      <c r="I299" s="73">
        <v>322.04020000000003</v>
      </c>
      <c r="J299" s="83"/>
    </row>
    <row r="300" spans="1:10" hidden="1" x14ac:dyDescent="0.25">
      <c r="A300" s="68" t="s">
        <v>1460</v>
      </c>
      <c r="B300" s="69" t="s">
        <v>1460</v>
      </c>
      <c r="C300" s="70">
        <v>0</v>
      </c>
      <c r="D300" s="71" t="s">
        <v>553</v>
      </c>
      <c r="E300" s="68" t="s">
        <v>1461</v>
      </c>
      <c r="F300" s="68"/>
      <c r="G300" s="72">
        <v>308</v>
      </c>
      <c r="H300" s="73">
        <v>0.23860000000000001</v>
      </c>
      <c r="I300" s="73">
        <v>12.522399999999999</v>
      </c>
    </row>
    <row r="301" spans="1:10" hidden="1" x14ac:dyDescent="0.25">
      <c r="A301" s="68" t="s">
        <v>1462</v>
      </c>
      <c r="B301" s="69" t="s">
        <v>1462</v>
      </c>
      <c r="C301" s="70">
        <v>0</v>
      </c>
      <c r="D301" s="71" t="s">
        <v>553</v>
      </c>
      <c r="E301" s="68" t="s">
        <v>1461</v>
      </c>
      <c r="F301" s="68"/>
      <c r="G301" s="72">
        <v>301</v>
      </c>
      <c r="H301" s="73">
        <v>3.3914</v>
      </c>
      <c r="I301" s="73">
        <v>178.00200000000001</v>
      </c>
    </row>
    <row r="302" spans="1:10" hidden="1" x14ac:dyDescent="0.25">
      <c r="A302" s="68" t="s">
        <v>1463</v>
      </c>
      <c r="B302" s="69" t="s">
        <v>1463</v>
      </c>
      <c r="C302" s="70">
        <v>0</v>
      </c>
      <c r="D302" s="71" t="s">
        <v>553</v>
      </c>
      <c r="E302" s="68" t="s">
        <v>1461</v>
      </c>
      <c r="F302" s="68"/>
      <c r="G302" s="72">
        <v>293</v>
      </c>
      <c r="H302" s="73">
        <v>0.24299999999999999</v>
      </c>
      <c r="I302" s="73">
        <v>12.756399999999999</v>
      </c>
    </row>
    <row r="303" spans="1:10" hidden="1" x14ac:dyDescent="0.25">
      <c r="A303" s="68" t="s">
        <v>1464</v>
      </c>
      <c r="B303" s="69" t="s">
        <v>1464</v>
      </c>
      <c r="C303" s="70">
        <v>0</v>
      </c>
      <c r="D303" s="71" t="s">
        <v>553</v>
      </c>
      <c r="E303" s="68" t="s">
        <v>1461</v>
      </c>
      <c r="F303" s="68"/>
      <c r="G303" s="72">
        <v>318</v>
      </c>
      <c r="H303" s="73">
        <v>2.33</v>
      </c>
      <c r="I303" s="73">
        <v>122.2925</v>
      </c>
    </row>
    <row r="304" spans="1:10" hidden="1" x14ac:dyDescent="0.25">
      <c r="A304" s="68" t="s">
        <v>1465</v>
      </c>
      <c r="B304" s="69" t="s">
        <v>1465</v>
      </c>
      <c r="C304" s="70">
        <v>0</v>
      </c>
      <c r="D304" s="71" t="s">
        <v>553</v>
      </c>
      <c r="E304" s="68" t="s">
        <v>1461</v>
      </c>
      <c r="F304" s="68"/>
      <c r="G304" s="72">
        <v>235</v>
      </c>
      <c r="H304" s="73">
        <v>0.7087</v>
      </c>
      <c r="I304" s="73">
        <v>37.195300000000003</v>
      </c>
    </row>
    <row r="305" spans="1:13" hidden="1" x14ac:dyDescent="0.25">
      <c r="A305" s="68" t="s">
        <v>1466</v>
      </c>
      <c r="B305" s="69" t="s">
        <v>1466</v>
      </c>
      <c r="C305" s="70">
        <v>0</v>
      </c>
      <c r="D305" s="71" t="s">
        <v>553</v>
      </c>
      <c r="E305" s="68" t="s">
        <v>1461</v>
      </c>
      <c r="F305" s="68"/>
      <c r="G305" s="72">
        <v>293</v>
      </c>
      <c r="H305" s="73">
        <v>2.6852</v>
      </c>
      <c r="I305" s="73">
        <v>140.9357</v>
      </c>
    </row>
    <row r="306" spans="1:13" hidden="1" x14ac:dyDescent="0.25">
      <c r="A306" s="68" t="s">
        <v>1467</v>
      </c>
      <c r="B306" s="69" t="s">
        <v>1467</v>
      </c>
      <c r="C306" s="70">
        <v>0</v>
      </c>
      <c r="D306" s="71" t="s">
        <v>553</v>
      </c>
      <c r="E306" s="68" t="s">
        <v>1461</v>
      </c>
      <c r="F306" s="68"/>
      <c r="G306" s="72">
        <v>335</v>
      </c>
      <c r="H306" s="73">
        <v>3.2256</v>
      </c>
      <c r="I306" s="73">
        <v>169.29920000000001</v>
      </c>
    </row>
    <row r="307" spans="1:13" hidden="1" x14ac:dyDescent="0.25">
      <c r="A307" s="68" t="s">
        <v>1468</v>
      </c>
      <c r="B307" s="69" t="s">
        <v>1468</v>
      </c>
      <c r="C307" s="70">
        <v>0</v>
      </c>
      <c r="D307" s="71" t="s">
        <v>573</v>
      </c>
      <c r="E307" s="68" t="s">
        <v>1469</v>
      </c>
      <c r="F307" s="68"/>
      <c r="G307" s="72">
        <v>307</v>
      </c>
      <c r="H307" s="73">
        <v>4.9500000000000002E-2</v>
      </c>
      <c r="I307" s="73">
        <v>2.6002999999999998</v>
      </c>
    </row>
    <row r="308" spans="1:13" hidden="1" x14ac:dyDescent="0.25">
      <c r="A308" s="68" t="s">
        <v>1470</v>
      </c>
      <c r="B308" s="69" t="s">
        <v>1470</v>
      </c>
      <c r="C308" s="70">
        <v>0</v>
      </c>
      <c r="D308" s="71" t="s">
        <v>573</v>
      </c>
      <c r="E308" s="68" t="s">
        <v>1469</v>
      </c>
      <c r="F308" s="68"/>
      <c r="G308" s="72">
        <v>286</v>
      </c>
      <c r="H308" s="73">
        <v>2.2993999999999999</v>
      </c>
      <c r="I308" s="73">
        <v>120.6879</v>
      </c>
    </row>
    <row r="309" spans="1:13" hidden="1" x14ac:dyDescent="0.25">
      <c r="A309" s="68" t="s">
        <v>1471</v>
      </c>
      <c r="B309" s="69" t="s">
        <v>1471</v>
      </c>
      <c r="C309" s="70">
        <v>0</v>
      </c>
      <c r="D309" s="71" t="s">
        <v>573</v>
      </c>
      <c r="E309" s="68" t="s">
        <v>1469</v>
      </c>
      <c r="F309" s="68"/>
      <c r="G309" s="72">
        <v>286</v>
      </c>
      <c r="H309" s="73">
        <v>4.8879999999999999</v>
      </c>
      <c r="I309" s="73">
        <v>256.55329999999998</v>
      </c>
    </row>
    <row r="310" spans="1:13" hidden="1" x14ac:dyDescent="0.25">
      <c r="A310" s="68" t="s">
        <v>1472</v>
      </c>
      <c r="B310" s="69" t="s">
        <v>1472</v>
      </c>
      <c r="C310" s="70">
        <v>0</v>
      </c>
      <c r="D310" s="71" t="s">
        <v>573</v>
      </c>
      <c r="E310" s="68" t="s">
        <v>1469</v>
      </c>
      <c r="F310" s="68"/>
      <c r="G310" s="72">
        <v>293</v>
      </c>
      <c r="H310" s="73">
        <v>1.9983</v>
      </c>
      <c r="I310" s="73">
        <v>104.88249999999999</v>
      </c>
    </row>
    <row r="311" spans="1:13" x14ac:dyDescent="0.25">
      <c r="A311" s="68" t="s">
        <v>1473</v>
      </c>
      <c r="B311" s="69" t="s">
        <v>1473</v>
      </c>
      <c r="C311" s="70">
        <v>0</v>
      </c>
      <c r="D311" s="71" t="s">
        <v>573</v>
      </c>
      <c r="E311" s="68" t="s">
        <v>930</v>
      </c>
      <c r="F311" s="68"/>
      <c r="G311" s="72">
        <v>224</v>
      </c>
      <c r="H311" s="73">
        <v>2.3271999999999999</v>
      </c>
      <c r="I311" s="73">
        <v>122.1465</v>
      </c>
      <c r="J311">
        <v>1</v>
      </c>
      <c r="K311" t="s">
        <v>933</v>
      </c>
      <c r="L311" t="s">
        <v>978</v>
      </c>
      <c r="M311">
        <v>34986</v>
      </c>
    </row>
    <row r="312" spans="1:13" x14ac:dyDescent="0.25">
      <c r="A312" s="68" t="s">
        <v>1474</v>
      </c>
      <c r="B312" s="69" t="s">
        <v>1474</v>
      </c>
      <c r="C312" s="70">
        <v>0</v>
      </c>
      <c r="D312" s="71" t="s">
        <v>573</v>
      </c>
      <c r="E312" s="68" t="s">
        <v>930</v>
      </c>
      <c r="F312" s="68"/>
      <c r="G312" s="72">
        <v>148</v>
      </c>
      <c r="H312" s="73">
        <v>0.25519999999999998</v>
      </c>
      <c r="I312" s="73">
        <v>13.3925</v>
      </c>
      <c r="J312">
        <v>1</v>
      </c>
      <c r="K312" t="s">
        <v>932</v>
      </c>
      <c r="L312" t="s">
        <v>873</v>
      </c>
      <c r="M312">
        <v>34992</v>
      </c>
    </row>
    <row r="313" spans="1:13" x14ac:dyDescent="0.25">
      <c r="A313" s="68" t="s">
        <v>1475</v>
      </c>
      <c r="B313" s="69" t="s">
        <v>1475</v>
      </c>
      <c r="C313" s="70">
        <v>0</v>
      </c>
      <c r="D313" s="71" t="s">
        <v>573</v>
      </c>
      <c r="E313" s="68" t="s">
        <v>930</v>
      </c>
      <c r="F313" s="68"/>
      <c r="G313" s="72">
        <v>444</v>
      </c>
      <c r="H313" s="73">
        <v>8.1100000000000005E-2</v>
      </c>
      <c r="I313" s="73">
        <v>4.2572999999999999</v>
      </c>
      <c r="K313" t="s">
        <v>929</v>
      </c>
      <c r="L313" t="s">
        <v>974</v>
      </c>
      <c r="M313">
        <v>34983</v>
      </c>
    </row>
    <row r="314" spans="1:13" x14ac:dyDescent="0.25">
      <c r="A314" s="68" t="s">
        <v>1476</v>
      </c>
      <c r="B314" s="69" t="s">
        <v>1476</v>
      </c>
      <c r="C314" s="70">
        <v>0</v>
      </c>
      <c r="D314" s="71" t="s">
        <v>573</v>
      </c>
      <c r="E314" s="68" t="s">
        <v>930</v>
      </c>
      <c r="F314" s="68"/>
      <c r="G314" s="72">
        <v>484</v>
      </c>
      <c r="H314" s="73">
        <v>0.56089999999999995</v>
      </c>
      <c r="I314" s="73">
        <v>29.437999999999999</v>
      </c>
      <c r="J314">
        <v>1</v>
      </c>
    </row>
    <row r="315" spans="1:13" x14ac:dyDescent="0.25">
      <c r="A315" s="68" t="s">
        <v>1477</v>
      </c>
      <c r="B315" s="69" t="s">
        <v>1477</v>
      </c>
      <c r="C315" s="70">
        <v>0</v>
      </c>
      <c r="D315" s="71" t="s">
        <v>573</v>
      </c>
      <c r="E315" s="68" t="s">
        <v>930</v>
      </c>
      <c r="F315" s="68"/>
      <c r="G315" s="72">
        <v>444</v>
      </c>
      <c r="H315" s="73">
        <v>2.4740000000000002</v>
      </c>
      <c r="I315" s="73">
        <v>129.84899999999999</v>
      </c>
    </row>
    <row r="316" spans="1:13" hidden="1" x14ac:dyDescent="0.25">
      <c r="A316" s="68" t="s">
        <v>1478</v>
      </c>
      <c r="B316" s="69" t="s">
        <v>1478</v>
      </c>
      <c r="C316" s="70">
        <v>0</v>
      </c>
      <c r="D316" s="71" t="s">
        <v>573</v>
      </c>
      <c r="E316" s="68" t="s">
        <v>1479</v>
      </c>
      <c r="F316" s="68"/>
      <c r="G316" s="72">
        <v>337</v>
      </c>
      <c r="H316" s="73">
        <v>2.8706999999999998</v>
      </c>
      <c r="I316" s="73">
        <v>150.67449999999999</v>
      </c>
      <c r="J316">
        <v>1</v>
      </c>
    </row>
    <row r="317" spans="1:13" hidden="1" x14ac:dyDescent="0.25">
      <c r="A317" s="68" t="s">
        <v>1480</v>
      </c>
      <c r="B317" s="69" t="s">
        <v>1480</v>
      </c>
      <c r="C317" s="70">
        <v>0</v>
      </c>
      <c r="D317" s="71" t="s">
        <v>573</v>
      </c>
      <c r="E317" s="68" t="s">
        <v>1479</v>
      </c>
      <c r="F317" s="68"/>
      <c r="G317" s="72">
        <v>335</v>
      </c>
      <c r="H317" s="73">
        <v>3.4802</v>
      </c>
      <c r="I317" s="73">
        <v>182.66470000000001</v>
      </c>
    </row>
    <row r="318" spans="1:13" hidden="1" x14ac:dyDescent="0.25">
      <c r="A318" s="68" t="s">
        <v>1481</v>
      </c>
      <c r="B318" s="69" t="s">
        <v>1481</v>
      </c>
      <c r="C318" s="70">
        <v>0</v>
      </c>
      <c r="D318" s="71" t="s">
        <v>573</v>
      </c>
      <c r="E318" s="68" t="s">
        <v>1479</v>
      </c>
      <c r="F318" s="68"/>
      <c r="G318" s="72">
        <v>373</v>
      </c>
      <c r="H318" s="73">
        <v>1.4552</v>
      </c>
      <c r="I318" s="73">
        <v>76.376499999999993</v>
      </c>
    </row>
    <row r="319" spans="1:13" hidden="1" x14ac:dyDescent="0.25">
      <c r="A319" s="68" t="s">
        <v>1482</v>
      </c>
      <c r="B319" s="69" t="s">
        <v>1482</v>
      </c>
      <c r="C319" s="70">
        <v>0</v>
      </c>
      <c r="D319" s="71" t="s">
        <v>573</v>
      </c>
      <c r="E319" s="68" t="s">
        <v>1479</v>
      </c>
      <c r="F319" s="68"/>
      <c r="G319" s="72">
        <v>337</v>
      </c>
      <c r="H319" s="73">
        <v>3.4281999999999999</v>
      </c>
      <c r="I319" s="73">
        <v>179.9332</v>
      </c>
    </row>
    <row r="320" spans="1:13" hidden="1" x14ac:dyDescent="0.25">
      <c r="A320" s="68" t="s">
        <v>1483</v>
      </c>
      <c r="B320" s="69" t="s">
        <v>1483</v>
      </c>
      <c r="C320" s="70">
        <v>0</v>
      </c>
      <c r="D320" s="71" t="s">
        <v>573</v>
      </c>
      <c r="E320" s="68" t="s">
        <v>1484</v>
      </c>
      <c r="F320" s="68"/>
      <c r="G320" s="72">
        <v>286</v>
      </c>
      <c r="H320" s="73">
        <v>2.7347999999999999</v>
      </c>
      <c r="I320" s="73">
        <v>143.53720000000001</v>
      </c>
      <c r="K320" t="s">
        <v>574</v>
      </c>
      <c r="L320" t="s">
        <v>575</v>
      </c>
    </row>
    <row r="321" spans="1:12" hidden="1" x14ac:dyDescent="0.25">
      <c r="A321" s="68" t="s">
        <v>1485</v>
      </c>
      <c r="B321" s="69" t="s">
        <v>1485</v>
      </c>
      <c r="C321" s="70">
        <v>0</v>
      </c>
      <c r="D321" s="71" t="s">
        <v>573</v>
      </c>
      <c r="E321" s="68" t="s">
        <v>1484</v>
      </c>
      <c r="F321" s="68"/>
      <c r="G321" s="72">
        <v>353</v>
      </c>
      <c r="H321" s="73">
        <v>3.2913999999999999</v>
      </c>
      <c r="I321" s="73">
        <v>172.7535</v>
      </c>
      <c r="K321" t="s">
        <v>576</v>
      </c>
      <c r="L321" t="s">
        <v>577</v>
      </c>
    </row>
    <row r="322" spans="1:12" hidden="1" x14ac:dyDescent="0.25">
      <c r="A322" s="68" t="s">
        <v>1486</v>
      </c>
      <c r="B322" s="69" t="s">
        <v>1486</v>
      </c>
      <c r="C322" s="70">
        <v>0</v>
      </c>
      <c r="D322" s="71" t="s">
        <v>573</v>
      </c>
      <c r="E322" s="68" t="s">
        <v>1484</v>
      </c>
      <c r="F322" s="68"/>
      <c r="G322" s="72">
        <v>282</v>
      </c>
      <c r="H322" s="73">
        <v>4.4252000000000002</v>
      </c>
      <c r="I322" s="73">
        <v>232.26179999999999</v>
      </c>
      <c r="J322">
        <v>1</v>
      </c>
      <c r="K322" t="s">
        <v>578</v>
      </c>
      <c r="L322" t="s">
        <v>579</v>
      </c>
    </row>
    <row r="323" spans="1:12" hidden="1" x14ac:dyDescent="0.25">
      <c r="A323" s="68" t="s">
        <v>1487</v>
      </c>
      <c r="B323" s="69" t="s">
        <v>1487</v>
      </c>
      <c r="C323" s="70">
        <v>0</v>
      </c>
      <c r="D323" s="71" t="s">
        <v>573</v>
      </c>
      <c r="E323" s="68" t="s">
        <v>1484</v>
      </c>
      <c r="F323" s="68"/>
      <c r="G323" s="72">
        <v>293</v>
      </c>
      <c r="H323" s="73">
        <v>3.7355999999999998</v>
      </c>
      <c r="I323" s="73">
        <v>196.07050000000001</v>
      </c>
      <c r="K323" t="s">
        <v>580</v>
      </c>
      <c r="L323" t="s">
        <v>581</v>
      </c>
    </row>
    <row r="324" spans="1:12" hidden="1" x14ac:dyDescent="0.25">
      <c r="A324" s="68" t="s">
        <v>1488</v>
      </c>
      <c r="B324" s="69" t="s">
        <v>1488</v>
      </c>
      <c r="C324" s="70">
        <v>0</v>
      </c>
      <c r="D324" s="71" t="s">
        <v>573</v>
      </c>
      <c r="E324" s="68" t="s">
        <v>1484</v>
      </c>
      <c r="F324" s="68"/>
      <c r="G324" s="72">
        <v>293</v>
      </c>
      <c r="H324" s="73">
        <v>3.2309999999999999</v>
      </c>
      <c r="I324" s="73">
        <v>169.58590000000001</v>
      </c>
    </row>
    <row r="325" spans="1:12" hidden="1" x14ac:dyDescent="0.25">
      <c r="A325" s="68" t="s">
        <v>1489</v>
      </c>
      <c r="B325" s="69" t="s">
        <v>1489</v>
      </c>
      <c r="C325" s="70">
        <v>0</v>
      </c>
      <c r="D325" s="71" t="s">
        <v>573</v>
      </c>
      <c r="E325" s="68" t="s">
        <v>1484</v>
      </c>
      <c r="F325" s="68"/>
      <c r="G325" s="72">
        <v>385</v>
      </c>
      <c r="H325" s="73">
        <v>2.7967</v>
      </c>
      <c r="I325" s="73">
        <v>146.7878</v>
      </c>
      <c r="J325">
        <v>1</v>
      </c>
    </row>
    <row r="326" spans="1:12" hidden="1" x14ac:dyDescent="0.25">
      <c r="A326" s="68" t="s">
        <v>1490</v>
      </c>
      <c r="B326" s="69" t="s">
        <v>1490</v>
      </c>
      <c r="C326" s="70">
        <v>0</v>
      </c>
      <c r="D326" s="71" t="s">
        <v>573</v>
      </c>
      <c r="E326" s="68" t="s">
        <v>1484</v>
      </c>
      <c r="F326" s="68"/>
      <c r="G326" s="72">
        <v>263</v>
      </c>
      <c r="H326" s="73">
        <v>4.0209999999999999</v>
      </c>
      <c r="I326" s="73">
        <v>211.04599999999999</v>
      </c>
      <c r="J326">
        <v>1</v>
      </c>
    </row>
    <row r="327" spans="1:12" hidden="1" x14ac:dyDescent="0.25">
      <c r="A327" s="68" t="s">
        <v>1491</v>
      </c>
      <c r="B327" s="69" t="s">
        <v>1491</v>
      </c>
      <c r="C327" s="70">
        <v>0</v>
      </c>
      <c r="D327" s="71" t="s">
        <v>573</v>
      </c>
      <c r="E327" s="68" t="s">
        <v>1484</v>
      </c>
      <c r="F327" s="68"/>
      <c r="G327" s="72">
        <v>398</v>
      </c>
      <c r="H327" s="73">
        <v>3.1078000000000001</v>
      </c>
      <c r="I327" s="73">
        <v>163.11859999999999</v>
      </c>
      <c r="J327">
        <v>1</v>
      </c>
    </row>
    <row r="328" spans="1:12" hidden="1" x14ac:dyDescent="0.25">
      <c r="A328" s="68" t="s">
        <v>1492</v>
      </c>
      <c r="B328" s="69" t="s">
        <v>1492</v>
      </c>
      <c r="C328" s="70">
        <v>0</v>
      </c>
      <c r="D328" s="71" t="s">
        <v>573</v>
      </c>
      <c r="E328" s="68" t="s">
        <v>1493</v>
      </c>
      <c r="F328" s="68"/>
      <c r="G328" s="72">
        <v>335</v>
      </c>
      <c r="H328" s="73">
        <v>4.2446000000000002</v>
      </c>
      <c r="I328" s="73">
        <v>222.78120000000001</v>
      </c>
    </row>
    <row r="329" spans="1:12" hidden="1" x14ac:dyDescent="0.25">
      <c r="A329" s="68" t="s">
        <v>1494</v>
      </c>
      <c r="B329" s="69" t="s">
        <v>1494</v>
      </c>
      <c r="C329" s="70">
        <v>0</v>
      </c>
      <c r="D329" s="71" t="s">
        <v>573</v>
      </c>
      <c r="E329" s="68" t="s">
        <v>1493</v>
      </c>
      <c r="F329" s="68"/>
      <c r="G329" s="72">
        <v>400</v>
      </c>
      <c r="H329" s="73">
        <v>1.9068000000000001</v>
      </c>
      <c r="I329" s="73">
        <v>100.07980000000001</v>
      </c>
    </row>
    <row r="330" spans="1:12" hidden="1" x14ac:dyDescent="0.25">
      <c r="A330" s="68" t="s">
        <v>1495</v>
      </c>
      <c r="B330" s="69" t="s">
        <v>1495</v>
      </c>
      <c r="C330" s="70">
        <v>0</v>
      </c>
      <c r="D330" s="71" t="s">
        <v>573</v>
      </c>
      <c r="E330" s="68" t="s">
        <v>1493</v>
      </c>
      <c r="F330" s="68"/>
      <c r="G330" s="72">
        <v>400</v>
      </c>
      <c r="H330" s="73">
        <v>3.8633000000000002</v>
      </c>
      <c r="I330" s="73">
        <v>202.76929999999999</v>
      </c>
    </row>
    <row r="331" spans="1:12" hidden="1" x14ac:dyDescent="0.25">
      <c r="A331" s="68" t="s">
        <v>1496</v>
      </c>
      <c r="B331" s="69" t="s">
        <v>1496</v>
      </c>
      <c r="C331" s="70">
        <v>0</v>
      </c>
      <c r="D331" s="71" t="s">
        <v>573</v>
      </c>
      <c r="E331" s="68" t="s">
        <v>1493</v>
      </c>
      <c r="F331" s="68"/>
      <c r="G331" s="72">
        <v>400</v>
      </c>
      <c r="H331" s="73">
        <v>0.2155</v>
      </c>
      <c r="I331" s="73">
        <v>11.3125</v>
      </c>
    </row>
    <row r="332" spans="1:12" hidden="1" x14ac:dyDescent="0.25">
      <c r="A332" s="68" t="s">
        <v>1497</v>
      </c>
      <c r="B332" s="69" t="s">
        <v>1497</v>
      </c>
      <c r="C332" s="70">
        <v>0</v>
      </c>
      <c r="D332" s="71" t="s">
        <v>573</v>
      </c>
      <c r="E332" s="68" t="s">
        <v>1493</v>
      </c>
      <c r="F332" s="68"/>
      <c r="G332" s="72">
        <v>400</v>
      </c>
      <c r="H332" s="73">
        <v>5.8621999999999996</v>
      </c>
      <c r="I332" s="73">
        <v>307.685</v>
      </c>
    </row>
    <row r="333" spans="1:12" hidden="1" x14ac:dyDescent="0.25">
      <c r="A333" s="68" t="s">
        <v>1498</v>
      </c>
      <c r="B333" s="69" t="s">
        <v>1498</v>
      </c>
      <c r="C333" s="70">
        <v>0</v>
      </c>
      <c r="D333" s="71" t="s">
        <v>573</v>
      </c>
      <c r="E333" s="68" t="s">
        <v>1493</v>
      </c>
      <c r="F333" s="68"/>
      <c r="G333" s="72">
        <v>335</v>
      </c>
      <c r="H333" s="73">
        <v>1.171</v>
      </c>
      <c r="I333" s="73">
        <v>61.4621</v>
      </c>
    </row>
    <row r="334" spans="1:12" hidden="1" x14ac:dyDescent="0.25">
      <c r="A334" s="68" t="s">
        <v>1499</v>
      </c>
      <c r="B334" s="69" t="s">
        <v>1499</v>
      </c>
      <c r="C334" s="70">
        <v>0</v>
      </c>
      <c r="D334" s="71" t="s">
        <v>283</v>
      </c>
      <c r="E334" s="68" t="s">
        <v>1500</v>
      </c>
      <c r="F334" s="68">
        <v>1</v>
      </c>
      <c r="G334" s="72">
        <v>300</v>
      </c>
      <c r="H334" s="73">
        <v>1.8540000000000001</v>
      </c>
      <c r="I334" s="73">
        <v>97.311700000000002</v>
      </c>
    </row>
    <row r="335" spans="1:12" hidden="1" x14ac:dyDescent="0.25">
      <c r="A335" s="68" t="s">
        <v>1501</v>
      </c>
      <c r="B335" s="69" t="s">
        <v>1501</v>
      </c>
      <c r="C335" s="70">
        <v>0</v>
      </c>
      <c r="D335" s="71" t="s">
        <v>283</v>
      </c>
      <c r="E335" s="68" t="s">
        <v>1500</v>
      </c>
      <c r="F335" s="68">
        <v>1</v>
      </c>
      <c r="G335" s="72">
        <v>300</v>
      </c>
      <c r="H335" s="73">
        <v>3.7682000000000002</v>
      </c>
      <c r="I335" s="73">
        <v>197.77869999999999</v>
      </c>
    </row>
    <row r="336" spans="1:12" hidden="1" x14ac:dyDescent="0.25">
      <c r="A336" s="68" t="s">
        <v>1502</v>
      </c>
      <c r="B336" s="69" t="s">
        <v>1502</v>
      </c>
      <c r="C336" s="70">
        <v>0</v>
      </c>
      <c r="D336" s="71" t="s">
        <v>283</v>
      </c>
      <c r="E336" s="68" t="s">
        <v>1500</v>
      </c>
      <c r="F336" s="68">
        <v>1</v>
      </c>
      <c r="G336" s="72">
        <v>300</v>
      </c>
      <c r="H336" s="73">
        <v>2.3549000000000002</v>
      </c>
      <c r="I336" s="73">
        <v>123.60039999999999</v>
      </c>
    </row>
    <row r="337" spans="1:12" hidden="1" x14ac:dyDescent="0.25">
      <c r="A337" s="68" t="s">
        <v>1503</v>
      </c>
      <c r="B337" s="69" t="s">
        <v>1503</v>
      </c>
      <c r="C337" s="70">
        <v>0</v>
      </c>
      <c r="D337" s="71" t="s">
        <v>283</v>
      </c>
      <c r="E337" s="68" t="s">
        <v>1500</v>
      </c>
      <c r="F337" s="68">
        <v>1</v>
      </c>
      <c r="G337" s="72">
        <v>300</v>
      </c>
      <c r="H337" s="73">
        <v>6.7664</v>
      </c>
      <c r="I337" s="73">
        <v>355.14389999999997</v>
      </c>
    </row>
    <row r="338" spans="1:12" hidden="1" x14ac:dyDescent="0.25">
      <c r="A338" s="68" t="s">
        <v>1504</v>
      </c>
      <c r="B338" s="69" t="s">
        <v>1504</v>
      </c>
      <c r="C338" s="70">
        <v>0</v>
      </c>
      <c r="D338" s="71" t="s">
        <v>283</v>
      </c>
      <c r="E338" s="68" t="s">
        <v>1500</v>
      </c>
      <c r="F338" s="68">
        <v>1</v>
      </c>
      <c r="G338" s="72">
        <v>300</v>
      </c>
      <c r="H338" s="73">
        <v>2.8083999999999998</v>
      </c>
      <c r="I338" s="73">
        <v>147.40520000000001</v>
      </c>
    </row>
    <row r="339" spans="1:12" hidden="1" x14ac:dyDescent="0.25">
      <c r="A339" s="68" t="s">
        <v>1505</v>
      </c>
      <c r="B339" s="69" t="s">
        <v>1505</v>
      </c>
      <c r="C339" s="70">
        <v>0</v>
      </c>
      <c r="D339" s="71" t="s">
        <v>283</v>
      </c>
      <c r="E339" s="68" t="s">
        <v>1500</v>
      </c>
      <c r="F339" s="68">
        <v>1</v>
      </c>
      <c r="G339" s="72">
        <v>300</v>
      </c>
      <c r="H339" s="73">
        <v>0.22140000000000001</v>
      </c>
      <c r="I339" s="73">
        <v>11.6225</v>
      </c>
    </row>
    <row r="340" spans="1:12" hidden="1" x14ac:dyDescent="0.25">
      <c r="A340" s="76" t="s">
        <v>1506</v>
      </c>
      <c r="B340" s="69" t="s">
        <v>1506</v>
      </c>
      <c r="C340" s="70">
        <v>0</v>
      </c>
      <c r="D340" s="71" t="s">
        <v>283</v>
      </c>
      <c r="E340" s="76" t="s">
        <v>1500</v>
      </c>
      <c r="F340" s="76"/>
      <c r="G340" s="74">
        <v>300</v>
      </c>
      <c r="H340" s="73"/>
      <c r="I340" s="73">
        <v>0</v>
      </c>
    </row>
    <row r="341" spans="1:12" hidden="1" x14ac:dyDescent="0.25">
      <c r="A341" s="76" t="s">
        <v>1507</v>
      </c>
      <c r="B341" s="69" t="s">
        <v>1507</v>
      </c>
      <c r="C341" s="70">
        <v>0</v>
      </c>
      <c r="D341" s="71" t="s">
        <v>283</v>
      </c>
      <c r="E341" s="76" t="s">
        <v>1500</v>
      </c>
      <c r="F341" s="76"/>
      <c r="G341" s="74">
        <v>280</v>
      </c>
      <c r="H341" s="73">
        <v>3.0093000000000001</v>
      </c>
      <c r="I341" s="73">
        <v>157.94730000000001</v>
      </c>
    </row>
    <row r="342" spans="1:12" hidden="1" x14ac:dyDescent="0.25">
      <c r="A342" s="76" t="s">
        <v>1508</v>
      </c>
      <c r="B342" s="69" t="s">
        <v>1508</v>
      </c>
      <c r="C342" s="70">
        <v>0</v>
      </c>
      <c r="D342" s="71" t="s">
        <v>283</v>
      </c>
      <c r="E342" s="76" t="s">
        <v>1500</v>
      </c>
      <c r="F342" s="76"/>
      <c r="G342" s="74">
        <v>400</v>
      </c>
      <c r="H342" s="73">
        <v>2.5099999999999998</v>
      </c>
      <c r="I342" s="73">
        <v>131.7413</v>
      </c>
    </row>
    <row r="343" spans="1:12" hidden="1" x14ac:dyDescent="0.25">
      <c r="A343" s="76" t="s">
        <v>1509</v>
      </c>
      <c r="B343" s="69" t="s">
        <v>1509</v>
      </c>
      <c r="C343" s="70">
        <v>0</v>
      </c>
      <c r="D343" s="71" t="s">
        <v>283</v>
      </c>
      <c r="E343" s="76" t="s">
        <v>1500</v>
      </c>
      <c r="F343" s="76"/>
      <c r="G343" s="74">
        <v>271</v>
      </c>
      <c r="H343" s="73">
        <v>7.7472000000000003</v>
      </c>
      <c r="I343" s="73">
        <v>406.62029999999999</v>
      </c>
    </row>
    <row r="344" spans="1:12" hidden="1" x14ac:dyDescent="0.25">
      <c r="A344" s="76" t="s">
        <v>1510</v>
      </c>
      <c r="B344" s="69" t="s">
        <v>1510</v>
      </c>
      <c r="C344" s="70">
        <v>0</v>
      </c>
      <c r="D344" s="71" t="s">
        <v>283</v>
      </c>
      <c r="E344" s="76" t="s">
        <v>1500</v>
      </c>
      <c r="F344" s="76"/>
      <c r="G344" s="74">
        <v>400</v>
      </c>
      <c r="H344" s="73"/>
      <c r="I344" s="73">
        <v>0</v>
      </c>
    </row>
    <row r="345" spans="1:12" hidden="1" x14ac:dyDescent="0.25">
      <c r="A345" s="76" t="s">
        <v>1511</v>
      </c>
      <c r="B345" s="69" t="s">
        <v>1511</v>
      </c>
      <c r="C345" s="70">
        <v>0</v>
      </c>
      <c r="D345" s="71" t="s">
        <v>283</v>
      </c>
      <c r="E345" s="76" t="s">
        <v>1500</v>
      </c>
      <c r="F345" s="76"/>
      <c r="G345" s="74">
        <v>336</v>
      </c>
      <c r="H345" s="73">
        <v>0.26869999999999999</v>
      </c>
      <c r="I345" s="73">
        <v>14.101900000000001</v>
      </c>
    </row>
    <row r="346" spans="1:12" hidden="1" x14ac:dyDescent="0.25">
      <c r="A346" s="76" t="s">
        <v>1512</v>
      </c>
      <c r="B346" s="69" t="s">
        <v>1512</v>
      </c>
      <c r="C346" s="70">
        <v>0</v>
      </c>
      <c r="D346" s="71" t="s">
        <v>283</v>
      </c>
      <c r="E346" s="76" t="s">
        <v>1500</v>
      </c>
      <c r="F346" s="76"/>
      <c r="G346" s="74">
        <v>400</v>
      </c>
      <c r="H346" s="73">
        <v>4.4775999999999998</v>
      </c>
      <c r="I346" s="73">
        <v>235.01560000000001</v>
      </c>
    </row>
    <row r="347" spans="1:12" hidden="1" x14ac:dyDescent="0.25">
      <c r="A347" s="76" t="s">
        <v>1513</v>
      </c>
      <c r="B347" s="69" t="s">
        <v>1513</v>
      </c>
      <c r="C347" s="70">
        <v>0</v>
      </c>
      <c r="D347" s="71" t="s">
        <v>283</v>
      </c>
      <c r="E347" s="76" t="s">
        <v>1500</v>
      </c>
      <c r="F347" s="76"/>
      <c r="G347" s="74">
        <v>400</v>
      </c>
      <c r="H347" s="73"/>
      <c r="I347" s="73">
        <v>0</v>
      </c>
    </row>
    <row r="348" spans="1:12" hidden="1" x14ac:dyDescent="0.25">
      <c r="A348" s="68" t="s">
        <v>1514</v>
      </c>
      <c r="B348" s="69" t="s">
        <v>1514</v>
      </c>
      <c r="C348" s="70">
        <v>0</v>
      </c>
      <c r="D348" s="71" t="s">
        <v>283</v>
      </c>
      <c r="E348" s="68" t="s">
        <v>1515</v>
      </c>
      <c r="F348" s="68"/>
      <c r="G348" s="74">
        <v>290</v>
      </c>
      <c r="H348" s="73">
        <v>6.0616000000000003</v>
      </c>
      <c r="I348" s="73">
        <v>318.14940000000001</v>
      </c>
      <c r="J348">
        <v>1</v>
      </c>
      <c r="K348" t="s">
        <v>704</v>
      </c>
      <c r="L348" t="s">
        <v>705</v>
      </c>
    </row>
    <row r="349" spans="1:12" hidden="1" x14ac:dyDescent="0.25">
      <c r="A349" s="68" t="s">
        <v>1516</v>
      </c>
      <c r="B349" s="69" t="s">
        <v>1516</v>
      </c>
      <c r="C349" s="70">
        <v>0</v>
      </c>
      <c r="D349" s="71" t="s">
        <v>283</v>
      </c>
      <c r="E349" s="68" t="s">
        <v>1515</v>
      </c>
      <c r="F349" s="68"/>
      <c r="G349" s="74">
        <v>350</v>
      </c>
      <c r="H349" s="73">
        <v>2.6019000000000001</v>
      </c>
      <c r="I349" s="73">
        <v>136.56639999999999</v>
      </c>
      <c r="K349" t="s">
        <v>707</v>
      </c>
      <c r="L349" t="s">
        <v>708</v>
      </c>
    </row>
    <row r="350" spans="1:12" hidden="1" x14ac:dyDescent="0.25">
      <c r="A350" s="68" t="s">
        <v>1517</v>
      </c>
      <c r="B350" s="69" t="s">
        <v>1517</v>
      </c>
      <c r="C350" s="70">
        <v>0</v>
      </c>
      <c r="D350" s="71" t="s">
        <v>283</v>
      </c>
      <c r="E350" s="68" t="s">
        <v>1515</v>
      </c>
      <c r="F350" s="68"/>
      <c r="G350" s="72">
        <v>400</v>
      </c>
      <c r="H350" s="73">
        <v>3.5705</v>
      </c>
      <c r="I350" s="73">
        <v>187.40209999999999</v>
      </c>
      <c r="K350" t="s">
        <v>709</v>
      </c>
      <c r="L350" t="s">
        <v>710</v>
      </c>
    </row>
    <row r="351" spans="1:12" hidden="1" x14ac:dyDescent="0.25">
      <c r="A351" s="68" t="s">
        <v>1518</v>
      </c>
      <c r="B351" s="69" t="s">
        <v>1518</v>
      </c>
      <c r="C351" s="70">
        <v>0</v>
      </c>
      <c r="D351" s="71" t="s">
        <v>283</v>
      </c>
      <c r="E351" s="68" t="s">
        <v>1515</v>
      </c>
      <c r="F351" s="68"/>
      <c r="G351" s="74">
        <v>380</v>
      </c>
      <c r="H351" s="73">
        <v>1.8704000000000001</v>
      </c>
      <c r="I351" s="73">
        <v>98.171000000000006</v>
      </c>
      <c r="K351" t="s">
        <v>809</v>
      </c>
      <c r="L351" t="s">
        <v>711</v>
      </c>
    </row>
    <row r="352" spans="1:12" hidden="1" x14ac:dyDescent="0.25">
      <c r="A352" s="68" t="s">
        <v>1519</v>
      </c>
      <c r="B352" s="69" t="s">
        <v>1519</v>
      </c>
      <c r="C352" s="70">
        <v>0</v>
      </c>
      <c r="D352" s="71" t="s">
        <v>283</v>
      </c>
      <c r="E352" s="68" t="s">
        <v>1515</v>
      </c>
      <c r="F352" s="68"/>
      <c r="G352" s="74">
        <v>380</v>
      </c>
      <c r="H352" s="73">
        <v>4.8040000000000003</v>
      </c>
      <c r="I352" s="73">
        <v>252.14320000000001</v>
      </c>
      <c r="J352">
        <v>1</v>
      </c>
    </row>
    <row r="353" spans="1:10" hidden="1" x14ac:dyDescent="0.25">
      <c r="A353" s="68" t="s">
        <v>1520</v>
      </c>
      <c r="B353" s="69" t="s">
        <v>1520</v>
      </c>
      <c r="C353" s="70">
        <v>0</v>
      </c>
      <c r="D353" s="71" t="s">
        <v>283</v>
      </c>
      <c r="E353" s="68" t="s">
        <v>1515</v>
      </c>
      <c r="F353" s="68"/>
      <c r="G353" s="74">
        <v>350</v>
      </c>
      <c r="H353" s="73">
        <v>3.8176999999999999</v>
      </c>
      <c r="I353" s="73">
        <v>200.37899999999999</v>
      </c>
    </row>
    <row r="354" spans="1:10" hidden="1" x14ac:dyDescent="0.25">
      <c r="A354" s="68" t="s">
        <v>1521</v>
      </c>
      <c r="B354" s="69" t="s">
        <v>1521</v>
      </c>
      <c r="C354" s="70">
        <v>0</v>
      </c>
      <c r="D354" s="71" t="s">
        <v>283</v>
      </c>
      <c r="E354" s="68" t="s">
        <v>1515</v>
      </c>
      <c r="F354" s="68"/>
      <c r="G354" s="72">
        <v>400</v>
      </c>
      <c r="H354" s="73">
        <v>4.2617000000000003</v>
      </c>
      <c r="I354" s="73">
        <v>223.68190000000001</v>
      </c>
    </row>
    <row r="355" spans="1:10" hidden="1" x14ac:dyDescent="0.25">
      <c r="A355" s="68" t="s">
        <v>1522</v>
      </c>
      <c r="B355" s="69" t="s">
        <v>1522</v>
      </c>
      <c r="C355" s="70">
        <v>0</v>
      </c>
      <c r="D355" s="71" t="s">
        <v>283</v>
      </c>
      <c r="E355" s="68" t="s">
        <v>1515</v>
      </c>
      <c r="F355" s="68"/>
      <c r="G355" s="74">
        <v>350</v>
      </c>
      <c r="H355" s="73">
        <v>0.19539999999999999</v>
      </c>
      <c r="I355" s="73">
        <v>10.2559</v>
      </c>
    </row>
    <row r="356" spans="1:10" hidden="1" x14ac:dyDescent="0.25">
      <c r="A356" s="68" t="s">
        <v>1523</v>
      </c>
      <c r="B356" s="69" t="s">
        <v>1523</v>
      </c>
      <c r="C356" s="70">
        <v>0</v>
      </c>
      <c r="D356" s="71" t="s">
        <v>283</v>
      </c>
      <c r="E356" s="68" t="s">
        <v>1515</v>
      </c>
      <c r="F356" s="68"/>
      <c r="G356" s="74">
        <v>383</v>
      </c>
      <c r="H356" s="73">
        <v>3.3159000000000001</v>
      </c>
      <c r="I356" s="73">
        <v>174.03729999999999</v>
      </c>
      <c r="J356">
        <v>1</v>
      </c>
    </row>
    <row r="357" spans="1:10" hidden="1" x14ac:dyDescent="0.25">
      <c r="A357" s="68" t="s">
        <v>1524</v>
      </c>
      <c r="B357" s="69" t="s">
        <v>1524</v>
      </c>
      <c r="C357" s="70">
        <v>0</v>
      </c>
      <c r="D357" s="71" t="s">
        <v>283</v>
      </c>
      <c r="E357" s="68" t="s">
        <v>1515</v>
      </c>
      <c r="F357" s="68"/>
      <c r="G357" s="72">
        <v>400</v>
      </c>
      <c r="H357" s="73">
        <v>5.9053000000000004</v>
      </c>
      <c r="I357" s="73">
        <v>309.94970000000001</v>
      </c>
    </row>
    <row r="358" spans="1:10" hidden="1" x14ac:dyDescent="0.25">
      <c r="A358" s="68" t="s">
        <v>1525</v>
      </c>
      <c r="B358" s="69" t="s">
        <v>1525</v>
      </c>
      <c r="C358" s="70">
        <v>0</v>
      </c>
      <c r="D358" s="71" t="s">
        <v>283</v>
      </c>
      <c r="E358" s="68" t="s">
        <v>1515</v>
      </c>
      <c r="F358" s="68"/>
      <c r="G358" s="74">
        <v>310</v>
      </c>
      <c r="H358" s="73">
        <v>4.2487000000000004</v>
      </c>
      <c r="I358" s="73">
        <v>223.00020000000001</v>
      </c>
      <c r="J358">
        <v>1</v>
      </c>
    </row>
    <row r="359" spans="1:10" hidden="1" x14ac:dyDescent="0.25">
      <c r="A359" s="68" t="s">
        <v>1526</v>
      </c>
      <c r="B359" s="69" t="s">
        <v>1526</v>
      </c>
      <c r="C359" s="70">
        <v>0</v>
      </c>
      <c r="D359" s="71" t="s">
        <v>553</v>
      </c>
      <c r="E359" s="68" t="s">
        <v>1527</v>
      </c>
      <c r="F359" s="68"/>
      <c r="G359" s="72">
        <v>400</v>
      </c>
      <c r="H359" s="73">
        <v>0.43280000000000002</v>
      </c>
      <c r="I359" s="73">
        <v>22.718599999999999</v>
      </c>
    </row>
    <row r="360" spans="1:10" hidden="1" x14ac:dyDescent="0.25">
      <c r="A360" s="68" t="s">
        <v>1528</v>
      </c>
      <c r="B360" s="69" t="s">
        <v>1528</v>
      </c>
      <c r="C360" s="70">
        <v>0</v>
      </c>
      <c r="D360" s="71" t="s">
        <v>553</v>
      </c>
      <c r="E360" s="68" t="s">
        <v>1527</v>
      </c>
      <c r="F360" s="68"/>
      <c r="G360" s="72">
        <v>335</v>
      </c>
      <c r="H360" s="73">
        <v>1.6006</v>
      </c>
      <c r="I360" s="73">
        <v>84.011099999999999</v>
      </c>
    </row>
    <row r="361" spans="1:10" hidden="1" x14ac:dyDescent="0.25">
      <c r="A361" s="68" t="s">
        <v>1529</v>
      </c>
      <c r="B361" s="69" t="s">
        <v>1529</v>
      </c>
      <c r="C361" s="70">
        <v>0</v>
      </c>
      <c r="D361" s="71" t="s">
        <v>553</v>
      </c>
      <c r="E361" s="68" t="s">
        <v>1527</v>
      </c>
      <c r="F361" s="68"/>
      <c r="G361" s="72">
        <v>288</v>
      </c>
      <c r="H361" s="73">
        <v>3.7578999999999998</v>
      </c>
      <c r="I361" s="73">
        <v>197.23779999999999</v>
      </c>
      <c r="J361">
        <v>1</v>
      </c>
    </row>
    <row r="362" spans="1:10" hidden="1" x14ac:dyDescent="0.25">
      <c r="A362" s="68" t="s">
        <v>1530</v>
      </c>
      <c r="B362" s="69" t="s">
        <v>1530</v>
      </c>
      <c r="C362" s="70">
        <v>0</v>
      </c>
      <c r="D362" s="71" t="s">
        <v>553</v>
      </c>
      <c r="E362" s="68" t="s">
        <v>1527</v>
      </c>
      <c r="F362" s="68"/>
      <c r="G362" s="72">
        <v>312</v>
      </c>
      <c r="H362" s="73">
        <v>0.58720000000000006</v>
      </c>
      <c r="I362" s="73">
        <v>30.818200000000001</v>
      </c>
    </row>
    <row r="363" spans="1:10" hidden="1" x14ac:dyDescent="0.25">
      <c r="A363" s="68" t="s">
        <v>1531</v>
      </c>
      <c r="B363" s="69" t="s">
        <v>1531</v>
      </c>
      <c r="C363" s="70">
        <v>0</v>
      </c>
      <c r="D363" s="71" t="s">
        <v>553</v>
      </c>
      <c r="E363" s="68" t="s">
        <v>1527</v>
      </c>
      <c r="F363" s="68"/>
      <c r="G363" s="72">
        <v>307</v>
      </c>
      <c r="H363" s="73">
        <v>2.8923000000000001</v>
      </c>
      <c r="I363" s="73">
        <v>151.8049</v>
      </c>
    </row>
    <row r="364" spans="1:10" hidden="1" x14ac:dyDescent="0.25">
      <c r="A364" s="68" t="s">
        <v>1532</v>
      </c>
      <c r="B364" s="69" t="s">
        <v>1532</v>
      </c>
      <c r="C364" s="70">
        <v>0</v>
      </c>
      <c r="D364" s="71" t="s">
        <v>553</v>
      </c>
      <c r="E364" s="68" t="s">
        <v>1527</v>
      </c>
      <c r="F364" s="68"/>
      <c r="G364" s="72">
        <v>180</v>
      </c>
      <c r="H364" s="73">
        <v>3.7469999999999999</v>
      </c>
      <c r="I364" s="73">
        <v>196.66849999999999</v>
      </c>
    </row>
    <row r="365" spans="1:10" hidden="1" x14ac:dyDescent="0.25">
      <c r="A365" s="68" t="s">
        <v>1533</v>
      </c>
      <c r="B365" s="69" t="s">
        <v>1533</v>
      </c>
      <c r="C365" s="70">
        <v>0</v>
      </c>
      <c r="D365" s="71" t="s">
        <v>553</v>
      </c>
      <c r="E365" s="68" t="s">
        <v>1527</v>
      </c>
      <c r="F365" s="68"/>
      <c r="G365" s="72">
        <v>307</v>
      </c>
      <c r="H365" s="73">
        <v>2.6131000000000002</v>
      </c>
      <c r="I365" s="73">
        <v>137.15119999999999</v>
      </c>
    </row>
    <row r="366" spans="1:10" hidden="1" x14ac:dyDescent="0.25">
      <c r="A366" s="68" t="s">
        <v>1534</v>
      </c>
      <c r="B366" s="69" t="s">
        <v>1535</v>
      </c>
      <c r="C366" s="70">
        <v>0</v>
      </c>
      <c r="D366" s="71" t="s">
        <v>439</v>
      </c>
      <c r="E366" s="68" t="s">
        <v>1536</v>
      </c>
      <c r="F366" s="68"/>
      <c r="G366" s="72">
        <v>335</v>
      </c>
      <c r="H366" s="73">
        <v>3.4424000000000001</v>
      </c>
      <c r="I366" s="73">
        <v>180.67670000000001</v>
      </c>
    </row>
    <row r="367" spans="1:10" hidden="1" x14ac:dyDescent="0.25">
      <c r="A367" s="68" t="s">
        <v>1537</v>
      </c>
      <c r="B367" s="69" t="s">
        <v>1538</v>
      </c>
      <c r="C367" s="70">
        <v>0</v>
      </c>
      <c r="D367" s="71" t="s">
        <v>439</v>
      </c>
      <c r="E367" s="68" t="s">
        <v>1536</v>
      </c>
      <c r="F367" s="68"/>
      <c r="G367" s="72">
        <v>400</v>
      </c>
      <c r="H367" s="73">
        <v>3.8395000000000001</v>
      </c>
      <c r="I367" s="73">
        <v>201.52250000000001</v>
      </c>
    </row>
    <row r="368" spans="1:10" hidden="1" x14ac:dyDescent="0.25">
      <c r="A368" s="68" t="s">
        <v>1539</v>
      </c>
      <c r="B368" s="69" t="s">
        <v>1540</v>
      </c>
      <c r="C368" s="70">
        <v>0</v>
      </c>
      <c r="D368" s="71" t="s">
        <v>439</v>
      </c>
      <c r="E368" s="68" t="s">
        <v>1536</v>
      </c>
      <c r="F368" s="68"/>
      <c r="G368" s="72">
        <v>400</v>
      </c>
      <c r="H368" s="73">
        <v>74.6571</v>
      </c>
      <c r="I368" s="73">
        <v>3918.4814999999999</v>
      </c>
    </row>
    <row r="369" spans="1:10" hidden="1" x14ac:dyDescent="0.25">
      <c r="A369" s="68" t="s">
        <v>1541</v>
      </c>
      <c r="B369" s="69" t="s">
        <v>1542</v>
      </c>
      <c r="C369" s="70">
        <v>0</v>
      </c>
      <c r="D369" s="71" t="s">
        <v>439</v>
      </c>
      <c r="E369" s="68" t="s">
        <v>1536</v>
      </c>
      <c r="F369" s="68"/>
      <c r="G369" s="72">
        <v>400</v>
      </c>
      <c r="H369" s="73">
        <v>2.3328000000000002</v>
      </c>
      <c r="I369" s="73">
        <v>122.4383</v>
      </c>
    </row>
    <row r="370" spans="1:10" hidden="1" x14ac:dyDescent="0.25">
      <c r="A370" s="68" t="s">
        <v>1543</v>
      </c>
      <c r="B370" s="69" t="s">
        <v>1544</v>
      </c>
      <c r="C370" s="70">
        <v>0</v>
      </c>
      <c r="D370" s="71" t="s">
        <v>439</v>
      </c>
      <c r="E370" s="68" t="s">
        <v>1536</v>
      </c>
      <c r="F370" s="68"/>
      <c r="G370" s="72">
        <v>290</v>
      </c>
      <c r="H370" s="73">
        <v>3.3647</v>
      </c>
      <c r="I370" s="73">
        <v>176.6003</v>
      </c>
    </row>
    <row r="371" spans="1:10" hidden="1" x14ac:dyDescent="0.25">
      <c r="A371" s="68" t="s">
        <v>1545</v>
      </c>
      <c r="B371" s="69" t="s">
        <v>1546</v>
      </c>
      <c r="C371" s="70">
        <v>0</v>
      </c>
      <c r="D371" s="71" t="s">
        <v>439</v>
      </c>
      <c r="E371" s="68" t="s">
        <v>1536</v>
      </c>
      <c r="F371" s="68"/>
      <c r="G371" s="72">
        <v>293</v>
      </c>
      <c r="H371" s="73">
        <v>4.3879000000000001</v>
      </c>
      <c r="I371" s="73">
        <v>230.3032</v>
      </c>
    </row>
    <row r="372" spans="1:10" hidden="1" x14ac:dyDescent="0.25">
      <c r="A372" s="68" t="s">
        <v>1547</v>
      </c>
      <c r="B372" s="69" t="s">
        <v>1548</v>
      </c>
      <c r="C372" s="70">
        <v>0</v>
      </c>
      <c r="D372" s="71" t="s">
        <v>439</v>
      </c>
      <c r="E372" s="68" t="s">
        <v>1536</v>
      </c>
      <c r="F372" s="68"/>
      <c r="G372" s="72">
        <v>400</v>
      </c>
      <c r="H372" s="73">
        <v>5.7881</v>
      </c>
      <c r="I372" s="73">
        <v>303.79520000000002</v>
      </c>
    </row>
    <row r="373" spans="1:10" hidden="1" x14ac:dyDescent="0.25">
      <c r="A373" s="68" t="s">
        <v>1549</v>
      </c>
      <c r="B373" s="69" t="s">
        <v>1550</v>
      </c>
      <c r="C373" s="70">
        <v>0</v>
      </c>
      <c r="D373" s="71" t="s">
        <v>439</v>
      </c>
      <c r="E373" s="68" t="s">
        <v>1536</v>
      </c>
      <c r="F373" s="68"/>
      <c r="G373" s="72">
        <v>290</v>
      </c>
      <c r="H373" s="73">
        <v>3.7418</v>
      </c>
      <c r="I373" s="73">
        <v>196.39590000000001</v>
      </c>
    </row>
    <row r="374" spans="1:10" hidden="1" x14ac:dyDescent="0.25">
      <c r="A374" s="68" t="s">
        <v>1551</v>
      </c>
      <c r="B374" s="69" t="s">
        <v>1551</v>
      </c>
      <c r="C374" s="70">
        <v>0</v>
      </c>
      <c r="D374" s="71" t="s">
        <v>573</v>
      </c>
      <c r="E374" s="68" t="s">
        <v>1552</v>
      </c>
      <c r="F374" s="68"/>
      <c r="G374" s="72">
        <v>400</v>
      </c>
      <c r="H374" s="73">
        <v>1.9558</v>
      </c>
      <c r="I374" s="73">
        <v>102.6533</v>
      </c>
    </row>
    <row r="375" spans="1:10" hidden="1" x14ac:dyDescent="0.25">
      <c r="A375" s="68" t="s">
        <v>1553</v>
      </c>
      <c r="B375" s="69" t="s">
        <v>1553</v>
      </c>
      <c r="C375" s="70">
        <v>0</v>
      </c>
      <c r="D375" s="71" t="s">
        <v>573</v>
      </c>
      <c r="E375" s="68" t="s">
        <v>1552</v>
      </c>
      <c r="F375" s="68"/>
      <c r="G375" s="72">
        <v>400</v>
      </c>
      <c r="H375" s="73">
        <v>0.29149999999999998</v>
      </c>
      <c r="I375" s="73">
        <v>15.299300000000001</v>
      </c>
    </row>
    <row r="376" spans="1:10" hidden="1" x14ac:dyDescent="0.25">
      <c r="A376" s="68" t="s">
        <v>1554</v>
      </c>
      <c r="B376" s="69" t="s">
        <v>1554</v>
      </c>
      <c r="C376" s="70">
        <v>0</v>
      </c>
      <c r="D376" s="71" t="s">
        <v>573</v>
      </c>
      <c r="E376" s="68" t="s">
        <v>1552</v>
      </c>
      <c r="F376" s="68"/>
      <c r="G376" s="72">
        <v>400</v>
      </c>
      <c r="H376" s="73">
        <v>3.2233999999999998</v>
      </c>
      <c r="I376" s="73">
        <v>169.1848</v>
      </c>
    </row>
    <row r="377" spans="1:10" hidden="1" x14ac:dyDescent="0.25">
      <c r="A377" s="68" t="s">
        <v>1555</v>
      </c>
      <c r="B377" s="69" t="s">
        <v>1555</v>
      </c>
      <c r="C377" s="70">
        <v>0</v>
      </c>
      <c r="D377" s="71" t="s">
        <v>573</v>
      </c>
      <c r="E377" s="68" t="s">
        <v>1552</v>
      </c>
      <c r="F377" s="68"/>
      <c r="G377" s="72">
        <v>400</v>
      </c>
      <c r="H377" s="73">
        <v>2.4685000000000001</v>
      </c>
      <c r="I377" s="73">
        <v>129.5651</v>
      </c>
    </row>
    <row r="378" spans="1:10" hidden="1" x14ac:dyDescent="0.25">
      <c r="A378" s="68" t="s">
        <v>1556</v>
      </c>
      <c r="B378" s="69" t="s">
        <v>1556</v>
      </c>
      <c r="C378" s="70">
        <v>0</v>
      </c>
      <c r="D378" s="71" t="s">
        <v>573</v>
      </c>
      <c r="E378" s="68" t="s">
        <v>1552</v>
      </c>
      <c r="F378" s="68"/>
      <c r="G378" s="72">
        <v>400</v>
      </c>
      <c r="H378" s="73">
        <v>4.1425000000000001</v>
      </c>
      <c r="I378" s="73">
        <v>217.42660000000001</v>
      </c>
      <c r="J378">
        <v>1</v>
      </c>
    </row>
    <row r="379" spans="1:10" hidden="1" x14ac:dyDescent="0.25">
      <c r="A379" s="68" t="s">
        <v>1557</v>
      </c>
      <c r="B379" s="69" t="s">
        <v>1557</v>
      </c>
      <c r="C379" s="70">
        <v>0</v>
      </c>
      <c r="D379" s="71" t="s">
        <v>573</v>
      </c>
      <c r="E379" s="68" t="s">
        <v>1552</v>
      </c>
      <c r="F379" s="68"/>
      <c r="G379" s="72">
        <v>398</v>
      </c>
      <c r="H379" s="73">
        <v>3.0243000000000002</v>
      </c>
      <c r="I379" s="73">
        <v>158.73230000000001</v>
      </c>
    </row>
    <row r="380" spans="1:10" hidden="1" x14ac:dyDescent="0.25">
      <c r="A380" s="68" t="s">
        <v>1558</v>
      </c>
      <c r="B380" s="69" t="s">
        <v>1559</v>
      </c>
      <c r="C380" s="70">
        <v>0</v>
      </c>
      <c r="D380" s="71" t="s">
        <v>553</v>
      </c>
      <c r="E380" s="68" t="s">
        <v>1560</v>
      </c>
      <c r="F380" s="68"/>
      <c r="G380" s="72">
        <v>400</v>
      </c>
      <c r="H380" s="73">
        <v>3.7256999999999998</v>
      </c>
      <c r="I380" s="73">
        <v>195.54949999999999</v>
      </c>
    </row>
    <row r="381" spans="1:10" hidden="1" x14ac:dyDescent="0.25">
      <c r="A381" s="68" t="s">
        <v>1561</v>
      </c>
      <c r="B381" s="69" t="s">
        <v>1559</v>
      </c>
      <c r="C381" s="70">
        <v>1</v>
      </c>
      <c r="D381" s="71" t="s">
        <v>553</v>
      </c>
      <c r="E381" s="68" t="s">
        <v>1560</v>
      </c>
      <c r="F381" s="68"/>
      <c r="G381" s="72">
        <v>400</v>
      </c>
      <c r="H381" s="73">
        <v>2.5436000000000001</v>
      </c>
      <c r="I381" s="73">
        <v>133.5033</v>
      </c>
    </row>
    <row r="382" spans="1:10" hidden="1" x14ac:dyDescent="0.25">
      <c r="A382" s="68" t="s">
        <v>1562</v>
      </c>
      <c r="B382" s="69" t="s">
        <v>1562</v>
      </c>
      <c r="C382" s="70">
        <v>0</v>
      </c>
      <c r="D382" s="71" t="s">
        <v>553</v>
      </c>
      <c r="E382" s="68" t="s">
        <v>1560</v>
      </c>
      <c r="F382" s="68"/>
      <c r="G382" s="72">
        <v>364</v>
      </c>
      <c r="H382" s="73">
        <v>4.7907000000000002</v>
      </c>
      <c r="I382" s="73">
        <v>251.4478</v>
      </c>
      <c r="J382">
        <v>1</v>
      </c>
    </row>
    <row r="383" spans="1:10" hidden="1" x14ac:dyDescent="0.25">
      <c r="A383" s="68" t="s">
        <v>1563</v>
      </c>
      <c r="B383" s="69" t="s">
        <v>1563</v>
      </c>
      <c r="C383" s="70">
        <v>0</v>
      </c>
      <c r="D383" s="71" t="s">
        <v>553</v>
      </c>
      <c r="E383" s="68" t="s">
        <v>1560</v>
      </c>
      <c r="F383" s="68"/>
      <c r="G383" s="72">
        <v>335</v>
      </c>
      <c r="H383" s="73">
        <v>1.6424000000000001</v>
      </c>
      <c r="I383" s="73">
        <v>86.204099999999997</v>
      </c>
    </row>
    <row r="384" spans="1:10" hidden="1" x14ac:dyDescent="0.25">
      <c r="A384" s="68" t="s">
        <v>1564</v>
      </c>
      <c r="B384" s="69" t="s">
        <v>1565</v>
      </c>
      <c r="C384" s="70">
        <v>0</v>
      </c>
      <c r="D384" s="71" t="s">
        <v>553</v>
      </c>
      <c r="E384" s="68" t="s">
        <v>1560</v>
      </c>
      <c r="F384" s="68"/>
      <c r="G384" s="72">
        <v>400</v>
      </c>
      <c r="H384" s="73">
        <v>3.8054999999999999</v>
      </c>
      <c r="I384" s="73">
        <v>199.7372</v>
      </c>
    </row>
    <row r="385" spans="1:9" hidden="1" x14ac:dyDescent="0.25">
      <c r="A385" s="68" t="s">
        <v>1566</v>
      </c>
      <c r="B385" s="69" t="s">
        <v>1567</v>
      </c>
      <c r="C385" s="70">
        <v>0</v>
      </c>
      <c r="D385" s="71" t="s">
        <v>553</v>
      </c>
      <c r="E385" s="68" t="s">
        <v>1560</v>
      </c>
      <c r="F385" s="68"/>
      <c r="G385" s="72">
        <v>400</v>
      </c>
      <c r="H385" s="73">
        <v>3.5975999999999999</v>
      </c>
      <c r="I385" s="73">
        <v>188.82339999999999</v>
      </c>
    </row>
    <row r="386" spans="1:9" hidden="1" x14ac:dyDescent="0.25">
      <c r="A386" s="68" t="s">
        <v>1568</v>
      </c>
      <c r="B386" s="69" t="s">
        <v>1568</v>
      </c>
      <c r="C386" s="70">
        <v>0</v>
      </c>
      <c r="D386" s="71" t="s">
        <v>553</v>
      </c>
      <c r="E386" s="68" t="s">
        <v>1560</v>
      </c>
      <c r="F386" s="68"/>
      <c r="G386" s="72">
        <v>400</v>
      </c>
      <c r="H386" s="73">
        <v>4.6825999999999999</v>
      </c>
      <c r="I386" s="73">
        <v>245.7747</v>
      </c>
    </row>
    <row r="387" spans="1:9" hidden="1" x14ac:dyDescent="0.25">
      <c r="A387" s="68" t="s">
        <v>1569</v>
      </c>
      <c r="B387" s="69" t="s">
        <v>1569</v>
      </c>
      <c r="C387" s="70">
        <v>0</v>
      </c>
      <c r="D387" s="71" t="s">
        <v>553</v>
      </c>
      <c r="E387" s="68" t="s">
        <v>1560</v>
      </c>
      <c r="F387" s="68"/>
      <c r="G387" s="72">
        <v>400</v>
      </c>
      <c r="H387" s="73">
        <v>3.1497000000000002</v>
      </c>
      <c r="I387" s="73">
        <v>165.3158</v>
      </c>
    </row>
    <row r="388" spans="1:9" hidden="1" x14ac:dyDescent="0.25">
      <c r="A388" s="68" t="s">
        <v>1570</v>
      </c>
      <c r="B388" s="69" t="s">
        <v>1571</v>
      </c>
      <c r="C388" s="70">
        <v>0</v>
      </c>
      <c r="D388" s="71" t="s">
        <v>553</v>
      </c>
      <c r="E388" s="68" t="s">
        <v>1560</v>
      </c>
      <c r="F388" s="68"/>
      <c r="G388" s="72">
        <v>298</v>
      </c>
      <c r="H388" s="73">
        <v>2.8411</v>
      </c>
      <c r="I388" s="73">
        <v>149.11799999999999</v>
      </c>
    </row>
    <row r="389" spans="1:9" hidden="1" x14ac:dyDescent="0.25">
      <c r="A389" s="68" t="s">
        <v>1572</v>
      </c>
      <c r="B389" s="69" t="s">
        <v>1572</v>
      </c>
      <c r="C389" s="70">
        <v>0</v>
      </c>
      <c r="D389" s="71" t="s">
        <v>553</v>
      </c>
      <c r="E389" s="77" t="s">
        <v>1573</v>
      </c>
      <c r="F389" s="68"/>
      <c r="G389" s="72"/>
      <c r="H389" s="73">
        <v>7.9176000000000002</v>
      </c>
      <c r="I389" s="73">
        <v>415.5675</v>
      </c>
    </row>
    <row r="390" spans="1:9" hidden="1" x14ac:dyDescent="0.25">
      <c r="A390" s="68" t="s">
        <v>1574</v>
      </c>
      <c r="B390" s="69" t="s">
        <v>1574</v>
      </c>
      <c r="C390" s="70">
        <v>0</v>
      </c>
      <c r="D390" s="71" t="s">
        <v>553</v>
      </c>
      <c r="E390" s="77" t="s">
        <v>1575</v>
      </c>
      <c r="F390" s="68"/>
      <c r="G390" s="72"/>
      <c r="H390" s="73">
        <v>3.3472</v>
      </c>
      <c r="I390" s="73">
        <v>175.6807</v>
      </c>
    </row>
    <row r="391" spans="1:9" hidden="1" x14ac:dyDescent="0.25">
      <c r="A391" s="68" t="s">
        <v>1576</v>
      </c>
      <c r="B391" s="69" t="s">
        <v>1576</v>
      </c>
      <c r="C391" s="70">
        <v>0</v>
      </c>
      <c r="D391" s="71" t="e">
        <v>#N/A</v>
      </c>
      <c r="E391" s="77" t="s">
        <v>1577</v>
      </c>
      <c r="F391" s="68"/>
      <c r="G391" s="72"/>
      <c r="H391" s="73">
        <v>4.9393000000000002</v>
      </c>
      <c r="I391" s="73">
        <v>259.24810000000002</v>
      </c>
    </row>
    <row r="392" spans="1:9" hidden="1" x14ac:dyDescent="0.25">
      <c r="A392" s="68" t="s">
        <v>1578</v>
      </c>
      <c r="B392" s="69" t="s">
        <v>1578</v>
      </c>
      <c r="C392" s="70">
        <v>0</v>
      </c>
      <c r="D392" s="71" t="s">
        <v>212</v>
      </c>
      <c r="E392" s="68" t="s">
        <v>1579</v>
      </c>
      <c r="F392" s="68"/>
      <c r="G392" s="72">
        <v>400</v>
      </c>
      <c r="H392" s="73">
        <v>3.1747000000000001</v>
      </c>
      <c r="I392" s="73">
        <v>166.62809999999999</v>
      </c>
    </row>
    <row r="393" spans="1:9" hidden="1" x14ac:dyDescent="0.25">
      <c r="A393" s="68" t="s">
        <v>1580</v>
      </c>
      <c r="B393" s="69" t="s">
        <v>1580</v>
      </c>
      <c r="C393" s="70">
        <v>0</v>
      </c>
      <c r="D393" s="71" t="s">
        <v>212</v>
      </c>
      <c r="E393" s="68" t="s">
        <v>1579</v>
      </c>
      <c r="F393" s="68"/>
      <c r="G393" s="72">
        <v>400</v>
      </c>
      <c r="H393" s="73">
        <v>5.5838999999999999</v>
      </c>
      <c r="I393" s="73">
        <v>293.08019999999999</v>
      </c>
    </row>
    <row r="394" spans="1:9" hidden="1" x14ac:dyDescent="0.25">
      <c r="A394" s="68" t="s">
        <v>1581</v>
      </c>
      <c r="B394" s="69" t="s">
        <v>1581</v>
      </c>
      <c r="C394" s="70">
        <v>0</v>
      </c>
      <c r="D394" s="71" t="s">
        <v>212</v>
      </c>
      <c r="E394" s="68" t="s">
        <v>1579</v>
      </c>
      <c r="F394" s="68"/>
      <c r="G394" s="72">
        <v>307</v>
      </c>
      <c r="H394" s="73">
        <v>3.2606000000000002</v>
      </c>
      <c r="I394" s="73">
        <v>171.1369</v>
      </c>
    </row>
    <row r="395" spans="1:9" hidden="1" x14ac:dyDescent="0.25">
      <c r="A395" s="68" t="s">
        <v>1582</v>
      </c>
      <c r="B395" s="69" t="s">
        <v>1582</v>
      </c>
      <c r="C395" s="70">
        <v>0</v>
      </c>
      <c r="D395" s="71" t="s">
        <v>212</v>
      </c>
      <c r="E395" s="68" t="s">
        <v>1579</v>
      </c>
      <c r="F395" s="68"/>
      <c r="G395" s="74">
        <v>263</v>
      </c>
      <c r="H395" s="73">
        <v>2.5863</v>
      </c>
      <c r="I395" s="73">
        <v>135.7475</v>
      </c>
    </row>
    <row r="396" spans="1:9" hidden="1" x14ac:dyDescent="0.25">
      <c r="A396" s="68" t="s">
        <v>1583</v>
      </c>
      <c r="B396" s="69" t="s">
        <v>1584</v>
      </c>
      <c r="C396" s="70">
        <v>0</v>
      </c>
      <c r="D396" s="71" t="s">
        <v>212</v>
      </c>
      <c r="E396" s="68" t="s">
        <v>1579</v>
      </c>
      <c r="F396" s="68"/>
      <c r="G396" s="72">
        <v>400</v>
      </c>
      <c r="H396" s="73">
        <v>8.0091999999999999</v>
      </c>
      <c r="I396" s="73">
        <v>420.37380000000002</v>
      </c>
    </row>
    <row r="397" spans="1:9" hidden="1" x14ac:dyDescent="0.25">
      <c r="A397" s="68" t="s">
        <v>1585</v>
      </c>
      <c r="B397" s="69" t="s">
        <v>1585</v>
      </c>
      <c r="C397" s="70">
        <v>0</v>
      </c>
      <c r="D397" s="71" t="s">
        <v>212</v>
      </c>
      <c r="E397" s="68" t="s">
        <v>1579</v>
      </c>
      <c r="F397" s="68"/>
      <c r="G397" s="74">
        <v>400</v>
      </c>
      <c r="H397" s="73">
        <v>2.9405000000000001</v>
      </c>
      <c r="I397" s="73">
        <v>154.33410000000001</v>
      </c>
    </row>
    <row r="398" spans="1:9" hidden="1" x14ac:dyDescent="0.25">
      <c r="A398" s="68" t="s">
        <v>1586</v>
      </c>
      <c r="B398" s="69" t="s">
        <v>1586</v>
      </c>
      <c r="C398" s="70">
        <v>0</v>
      </c>
      <c r="D398" s="71" t="s">
        <v>212</v>
      </c>
      <c r="E398" s="68" t="s">
        <v>1579</v>
      </c>
      <c r="F398" s="68"/>
      <c r="G398" s="72">
        <v>400</v>
      </c>
      <c r="H398" s="73">
        <v>4.5347</v>
      </c>
      <c r="I398" s="73">
        <v>238.01259999999999</v>
      </c>
    </row>
    <row r="399" spans="1:9" hidden="1" x14ac:dyDescent="0.25">
      <c r="A399" s="68" t="s">
        <v>1587</v>
      </c>
      <c r="B399" s="69" t="s">
        <v>1588</v>
      </c>
      <c r="C399" s="70">
        <v>0</v>
      </c>
      <c r="D399" s="71" t="s">
        <v>212</v>
      </c>
      <c r="E399" s="68" t="s">
        <v>1579</v>
      </c>
      <c r="F399" s="68"/>
      <c r="G399" s="72">
        <v>400</v>
      </c>
      <c r="H399" s="73">
        <v>5.4919000000000002</v>
      </c>
      <c r="I399" s="73">
        <v>288.25110000000001</v>
      </c>
    </row>
    <row r="400" spans="1:9" hidden="1" x14ac:dyDescent="0.25">
      <c r="A400" s="68" t="s">
        <v>1589</v>
      </c>
      <c r="B400" s="69" t="s">
        <v>1589</v>
      </c>
      <c r="C400" s="70">
        <v>0</v>
      </c>
      <c r="D400" s="71" t="s">
        <v>212</v>
      </c>
      <c r="E400" s="68" t="s">
        <v>1579</v>
      </c>
      <c r="F400" s="68"/>
      <c r="G400" s="74">
        <v>400</v>
      </c>
      <c r="H400" s="73">
        <v>4.2918000000000003</v>
      </c>
      <c r="I400" s="73">
        <v>225.26140000000001</v>
      </c>
    </row>
    <row r="401" spans="1:9" hidden="1" x14ac:dyDescent="0.25">
      <c r="A401" s="68" t="s">
        <v>1590</v>
      </c>
      <c r="B401" s="69" t="s">
        <v>1590</v>
      </c>
      <c r="C401" s="70">
        <v>0</v>
      </c>
      <c r="D401" s="71" t="s">
        <v>212</v>
      </c>
      <c r="E401" s="68" t="s">
        <v>1579</v>
      </c>
      <c r="F401" s="68"/>
      <c r="G401" s="72">
        <v>400</v>
      </c>
      <c r="H401" s="73">
        <v>0.81989999999999996</v>
      </c>
      <c r="I401" s="73">
        <v>43.032200000000003</v>
      </c>
    </row>
    <row r="402" spans="1:9" hidden="1" x14ac:dyDescent="0.25">
      <c r="A402" s="68" t="s">
        <v>1591</v>
      </c>
      <c r="B402" s="69" t="s">
        <v>1592</v>
      </c>
      <c r="C402" s="70">
        <v>0</v>
      </c>
      <c r="D402" s="71" t="s">
        <v>212</v>
      </c>
      <c r="E402" s="68" t="s">
        <v>1579</v>
      </c>
      <c r="F402" s="68"/>
      <c r="G402" s="72">
        <v>400</v>
      </c>
      <c r="H402" s="73">
        <v>1.6049</v>
      </c>
      <c r="I402" s="73">
        <v>84.233599999999996</v>
      </c>
    </row>
    <row r="403" spans="1:9" hidden="1" x14ac:dyDescent="0.25">
      <c r="A403" s="68" t="s">
        <v>1593</v>
      </c>
      <c r="B403" s="69" t="s">
        <v>1593</v>
      </c>
      <c r="C403" s="70">
        <v>0</v>
      </c>
      <c r="D403" s="71" t="s">
        <v>212</v>
      </c>
      <c r="E403" s="68" t="s">
        <v>1594</v>
      </c>
      <c r="F403" s="68"/>
      <c r="G403" s="74">
        <v>189</v>
      </c>
      <c r="H403" s="73">
        <v>1.9063000000000001</v>
      </c>
      <c r="I403" s="73">
        <v>100.0528</v>
      </c>
    </row>
    <row r="404" spans="1:9" hidden="1" x14ac:dyDescent="0.25">
      <c r="A404" s="68" t="s">
        <v>1595</v>
      </c>
      <c r="B404" s="69" t="s">
        <v>1595</v>
      </c>
      <c r="C404" s="70">
        <v>0</v>
      </c>
      <c r="D404" s="71" t="s">
        <v>212</v>
      </c>
      <c r="E404" s="68" t="s">
        <v>1594</v>
      </c>
      <c r="F404" s="68"/>
      <c r="G404" s="72">
        <v>400</v>
      </c>
      <c r="H404" s="73">
        <v>6.3030999999999997</v>
      </c>
      <c r="I404" s="73">
        <v>330.8252</v>
      </c>
    </row>
    <row r="405" spans="1:9" hidden="1" x14ac:dyDescent="0.25">
      <c r="A405" s="68" t="s">
        <v>1596</v>
      </c>
      <c r="B405" s="69" t="s">
        <v>1596</v>
      </c>
      <c r="C405" s="70">
        <v>0</v>
      </c>
      <c r="D405" s="71" t="s">
        <v>212</v>
      </c>
      <c r="E405" s="68" t="s">
        <v>1594</v>
      </c>
      <c r="F405" s="68"/>
      <c r="G405" s="72">
        <v>400</v>
      </c>
      <c r="H405" s="73">
        <v>2.8733</v>
      </c>
      <c r="I405" s="73">
        <v>150.80840000000001</v>
      </c>
    </row>
    <row r="406" spans="1:9" hidden="1" x14ac:dyDescent="0.25">
      <c r="A406" s="68" t="s">
        <v>1597</v>
      </c>
      <c r="B406" s="69" t="s">
        <v>1597</v>
      </c>
      <c r="C406" s="70">
        <v>0</v>
      </c>
      <c r="D406" s="71" t="s">
        <v>212</v>
      </c>
      <c r="E406" s="68" t="s">
        <v>1594</v>
      </c>
      <c r="F406" s="68"/>
      <c r="G406" s="74">
        <v>286</v>
      </c>
      <c r="H406" s="73">
        <v>2.1225999999999998</v>
      </c>
      <c r="I406" s="73">
        <v>111.4081</v>
      </c>
    </row>
    <row r="407" spans="1:9" hidden="1" x14ac:dyDescent="0.25">
      <c r="A407" s="68" t="s">
        <v>1598</v>
      </c>
      <c r="B407" s="69" t="s">
        <v>1598</v>
      </c>
      <c r="C407" s="70">
        <v>0</v>
      </c>
      <c r="D407" s="71" t="s">
        <v>212</v>
      </c>
      <c r="E407" s="68" t="s">
        <v>1594</v>
      </c>
      <c r="F407" s="68"/>
      <c r="G407" s="74">
        <v>286</v>
      </c>
      <c r="H407" s="73">
        <v>1.1002000000000001</v>
      </c>
      <c r="I407" s="73">
        <v>57.7455</v>
      </c>
    </row>
    <row r="408" spans="1:9" hidden="1" x14ac:dyDescent="0.25">
      <c r="A408" s="68" t="s">
        <v>1599</v>
      </c>
      <c r="B408" s="69" t="s">
        <v>1599</v>
      </c>
      <c r="C408" s="70">
        <v>0</v>
      </c>
      <c r="D408" s="71" t="s">
        <v>212</v>
      </c>
      <c r="E408" s="68" t="s">
        <v>1594</v>
      </c>
      <c r="F408" s="68"/>
      <c r="G408" s="72">
        <v>400</v>
      </c>
      <c r="H408" s="73">
        <v>3.7210999999999999</v>
      </c>
      <c r="I408" s="73">
        <v>195.30529999999999</v>
      </c>
    </row>
    <row r="409" spans="1:9" hidden="1" x14ac:dyDescent="0.25">
      <c r="A409" s="68" t="s">
        <v>1600</v>
      </c>
      <c r="B409" s="69" t="s">
        <v>1600</v>
      </c>
      <c r="C409" s="70">
        <v>0</v>
      </c>
      <c r="D409" s="71" t="s">
        <v>212</v>
      </c>
      <c r="E409" s="68" t="s">
        <v>1594</v>
      </c>
      <c r="F409" s="68"/>
      <c r="G409" s="72">
        <v>400</v>
      </c>
      <c r="H409" s="73">
        <v>1.8003</v>
      </c>
      <c r="I409" s="73">
        <v>94.492999999999995</v>
      </c>
    </row>
    <row r="410" spans="1:9" hidden="1" x14ac:dyDescent="0.25">
      <c r="A410" s="68" t="s">
        <v>1601</v>
      </c>
      <c r="B410" s="69" t="s">
        <v>1601</v>
      </c>
      <c r="C410" s="70">
        <v>0</v>
      </c>
      <c r="D410" s="71" t="s">
        <v>212</v>
      </c>
      <c r="E410" s="68" t="s">
        <v>1594</v>
      </c>
      <c r="F410" s="68"/>
      <c r="G410" s="72">
        <v>400</v>
      </c>
      <c r="H410" s="73">
        <v>3.4321000000000002</v>
      </c>
      <c r="I410" s="73">
        <v>180.1395</v>
      </c>
    </row>
    <row r="411" spans="1:9" hidden="1" x14ac:dyDescent="0.25">
      <c r="A411" s="68" t="s">
        <v>1602</v>
      </c>
      <c r="B411" s="69" t="s">
        <v>1602</v>
      </c>
      <c r="C411" s="70">
        <v>0</v>
      </c>
      <c r="D411" s="71" t="s">
        <v>212</v>
      </c>
      <c r="E411" s="68" t="s">
        <v>1594</v>
      </c>
      <c r="F411" s="68"/>
      <c r="G411" s="74">
        <v>400</v>
      </c>
      <c r="H411" s="73">
        <v>1.7575000000000001</v>
      </c>
      <c r="I411" s="73">
        <v>92.245999999999995</v>
      </c>
    </row>
    <row r="412" spans="1:9" hidden="1" x14ac:dyDescent="0.25">
      <c r="A412" s="68" t="s">
        <v>1603</v>
      </c>
      <c r="B412" s="69" t="s">
        <v>1603</v>
      </c>
      <c r="C412" s="70">
        <v>0</v>
      </c>
      <c r="D412" s="71" t="s">
        <v>212</v>
      </c>
      <c r="E412" s="68" t="s">
        <v>1594</v>
      </c>
      <c r="F412" s="68"/>
      <c r="G412" s="72">
        <v>400</v>
      </c>
      <c r="H412" s="73">
        <v>1.7267999999999999</v>
      </c>
      <c r="I412" s="73">
        <v>90.633300000000006</v>
      </c>
    </row>
    <row r="413" spans="1:9" hidden="1" x14ac:dyDescent="0.25">
      <c r="A413" s="68" t="s">
        <v>1604</v>
      </c>
      <c r="B413" s="69" t="s">
        <v>1604</v>
      </c>
      <c r="C413" s="70">
        <v>0</v>
      </c>
      <c r="D413" s="71" t="s">
        <v>212</v>
      </c>
      <c r="E413" s="68" t="s">
        <v>1594</v>
      </c>
      <c r="F413" s="68"/>
      <c r="G413" s="72">
        <v>400</v>
      </c>
      <c r="H413" s="73">
        <v>1.3815</v>
      </c>
      <c r="I413" s="73">
        <v>72.509399999999999</v>
      </c>
    </row>
    <row r="414" spans="1:9" hidden="1" x14ac:dyDescent="0.25">
      <c r="A414" s="68" t="s">
        <v>1605</v>
      </c>
      <c r="B414" s="69" t="s">
        <v>1605</v>
      </c>
      <c r="C414" s="70">
        <v>0</v>
      </c>
      <c r="D414" s="71" t="s">
        <v>439</v>
      </c>
      <c r="E414" s="68" t="s">
        <v>1606</v>
      </c>
      <c r="F414" s="68"/>
      <c r="G414" s="72">
        <v>286</v>
      </c>
      <c r="H414" s="73">
        <v>2.4121999999999999</v>
      </c>
      <c r="I414" s="73">
        <v>126.6091</v>
      </c>
    </row>
    <row r="415" spans="1:9" hidden="1" x14ac:dyDescent="0.25">
      <c r="A415" s="68" t="s">
        <v>1607</v>
      </c>
      <c r="B415" s="69" t="s">
        <v>1607</v>
      </c>
      <c r="C415" s="70">
        <v>0</v>
      </c>
      <c r="D415" s="71" t="s">
        <v>439</v>
      </c>
      <c r="E415" s="68" t="s">
        <v>1606</v>
      </c>
      <c r="F415" s="68"/>
      <c r="G415" s="72">
        <v>307</v>
      </c>
      <c r="H415" s="73">
        <v>4.6536</v>
      </c>
      <c r="I415" s="73">
        <v>244.25030000000001</v>
      </c>
    </row>
    <row r="416" spans="1:9" hidden="1" x14ac:dyDescent="0.25">
      <c r="A416" s="68" t="s">
        <v>1608</v>
      </c>
      <c r="B416" s="69" t="s">
        <v>1609</v>
      </c>
      <c r="C416" s="70">
        <v>0</v>
      </c>
      <c r="D416" s="71" t="s">
        <v>439</v>
      </c>
      <c r="E416" s="68" t="s">
        <v>1606</v>
      </c>
      <c r="F416" s="68"/>
      <c r="G416" s="72">
        <v>335</v>
      </c>
      <c r="H416" s="73">
        <v>1.1086</v>
      </c>
      <c r="I416" s="73">
        <v>58.186</v>
      </c>
    </row>
    <row r="417" spans="1:9" hidden="1" x14ac:dyDescent="0.25">
      <c r="A417" s="68" t="s">
        <v>1610</v>
      </c>
      <c r="B417" s="69" t="s">
        <v>1610</v>
      </c>
      <c r="C417" s="70">
        <v>0</v>
      </c>
      <c r="D417" s="71" t="s">
        <v>439</v>
      </c>
      <c r="E417" s="68" t="s">
        <v>1606</v>
      </c>
      <c r="F417" s="68"/>
      <c r="G417" s="72">
        <v>400</v>
      </c>
      <c r="H417" s="73">
        <v>2.5432999999999999</v>
      </c>
      <c r="I417" s="73">
        <v>133.4896</v>
      </c>
    </row>
    <row r="418" spans="1:9" hidden="1" x14ac:dyDescent="0.25">
      <c r="A418" s="68" t="s">
        <v>1611</v>
      </c>
      <c r="B418" s="69" t="s">
        <v>1611</v>
      </c>
      <c r="C418" s="70">
        <v>0</v>
      </c>
      <c r="D418" s="71" t="s">
        <v>439</v>
      </c>
      <c r="E418" s="68" t="s">
        <v>1606</v>
      </c>
      <c r="F418" s="68"/>
      <c r="G418" s="72">
        <v>335</v>
      </c>
      <c r="H418" s="73">
        <v>3.3559000000000001</v>
      </c>
      <c r="I418" s="73">
        <v>176.14150000000001</v>
      </c>
    </row>
    <row r="419" spans="1:9" hidden="1" x14ac:dyDescent="0.25">
      <c r="A419" s="68" t="s">
        <v>1612</v>
      </c>
      <c r="B419" s="69" t="s">
        <v>1612</v>
      </c>
      <c r="C419" s="70">
        <v>0</v>
      </c>
      <c r="D419" s="71" t="s">
        <v>439</v>
      </c>
      <c r="E419" s="68" t="s">
        <v>1606</v>
      </c>
      <c r="F419" s="68"/>
      <c r="G419" s="72">
        <v>400</v>
      </c>
      <c r="H419" s="73">
        <v>5.0523999999999996</v>
      </c>
      <c r="I419" s="73">
        <v>265.18130000000002</v>
      </c>
    </row>
    <row r="420" spans="1:9" hidden="1" x14ac:dyDescent="0.25">
      <c r="A420" s="68" t="s">
        <v>1613</v>
      </c>
      <c r="B420" s="69" t="s">
        <v>1614</v>
      </c>
      <c r="C420" s="70">
        <v>0</v>
      </c>
      <c r="D420" s="71" t="s">
        <v>439</v>
      </c>
      <c r="E420" s="68" t="s">
        <v>1606</v>
      </c>
      <c r="F420" s="68"/>
      <c r="G420" s="72">
        <v>400</v>
      </c>
      <c r="H420" s="73">
        <v>4.5803000000000003</v>
      </c>
      <c r="I420" s="73">
        <v>240.40270000000001</v>
      </c>
    </row>
    <row r="421" spans="1:9" hidden="1" x14ac:dyDescent="0.25">
      <c r="A421" s="68" t="s">
        <v>1615</v>
      </c>
      <c r="B421" s="69" t="s">
        <v>1616</v>
      </c>
      <c r="C421" s="70">
        <v>0</v>
      </c>
      <c r="D421" s="71" t="s">
        <v>439</v>
      </c>
      <c r="E421" s="68" t="s">
        <v>1606</v>
      </c>
      <c r="F421" s="68"/>
      <c r="G421" s="72">
        <v>400</v>
      </c>
      <c r="H421" s="73">
        <v>5.0209000000000001</v>
      </c>
      <c r="I421" s="73">
        <v>263.52969999999999</v>
      </c>
    </row>
    <row r="422" spans="1:9" hidden="1" x14ac:dyDescent="0.25">
      <c r="A422" s="68" t="s">
        <v>1617</v>
      </c>
      <c r="B422" s="69" t="s">
        <v>1617</v>
      </c>
      <c r="C422" s="70">
        <v>0</v>
      </c>
      <c r="D422" s="71" t="s">
        <v>439</v>
      </c>
      <c r="E422" s="68" t="s">
        <v>1606</v>
      </c>
      <c r="F422" s="68"/>
      <c r="G422" s="72">
        <v>286</v>
      </c>
      <c r="H422" s="73">
        <v>0.12640000000000001</v>
      </c>
      <c r="I422" s="73">
        <v>6.6337999999999999</v>
      </c>
    </row>
    <row r="423" spans="1:9" hidden="1" x14ac:dyDescent="0.25">
      <c r="A423" s="68" t="s">
        <v>1618</v>
      </c>
      <c r="B423" s="69" t="s">
        <v>1618</v>
      </c>
      <c r="C423" s="70">
        <v>0</v>
      </c>
      <c r="D423" s="71" t="s">
        <v>439</v>
      </c>
      <c r="E423" s="68" t="s">
        <v>1606</v>
      </c>
      <c r="F423" s="68"/>
      <c r="G423" s="72">
        <v>400</v>
      </c>
      <c r="H423" s="73">
        <v>5.5911999999999997</v>
      </c>
      <c r="I423" s="73">
        <v>293.4624</v>
      </c>
    </row>
    <row r="424" spans="1:9" hidden="1" x14ac:dyDescent="0.25">
      <c r="A424" s="68" t="s">
        <v>1619</v>
      </c>
      <c r="B424" s="69" t="s">
        <v>1620</v>
      </c>
      <c r="C424" s="70">
        <v>0</v>
      </c>
      <c r="D424" s="71" t="s">
        <v>439</v>
      </c>
      <c r="E424" s="68" t="s">
        <v>1606</v>
      </c>
      <c r="F424" s="68"/>
      <c r="G424" s="72">
        <v>335</v>
      </c>
      <c r="H424" s="73">
        <v>2.4306000000000001</v>
      </c>
      <c r="I424" s="73">
        <v>127.5724</v>
      </c>
    </row>
    <row r="425" spans="1:9" hidden="1" x14ac:dyDescent="0.25">
      <c r="A425" s="68" t="s">
        <v>1621</v>
      </c>
      <c r="B425" s="69" t="s">
        <v>1621</v>
      </c>
      <c r="C425" s="70">
        <v>0</v>
      </c>
      <c r="D425" s="71" t="s">
        <v>439</v>
      </c>
      <c r="E425" s="68" t="s">
        <v>1606</v>
      </c>
      <c r="F425" s="68"/>
      <c r="G425" s="72">
        <v>400</v>
      </c>
      <c r="H425" s="73">
        <v>2.1414</v>
      </c>
      <c r="I425" s="73">
        <v>112.39579999999999</v>
      </c>
    </row>
    <row r="426" spans="1:9" hidden="1" x14ac:dyDescent="0.25">
      <c r="A426" s="68" t="s">
        <v>1622</v>
      </c>
      <c r="B426" s="69" t="s">
        <v>1622</v>
      </c>
      <c r="C426" s="70">
        <v>0</v>
      </c>
      <c r="D426" s="71" t="s">
        <v>439</v>
      </c>
      <c r="E426" s="68" t="s">
        <v>1606</v>
      </c>
      <c r="F426" s="68"/>
      <c r="G426" s="72">
        <v>400</v>
      </c>
      <c r="H426" s="73">
        <v>5.1996000000000002</v>
      </c>
      <c r="I426" s="73">
        <v>272.90699999999998</v>
      </c>
    </row>
    <row r="427" spans="1:9" hidden="1" x14ac:dyDescent="0.25">
      <c r="A427" s="68" t="s">
        <v>1623</v>
      </c>
      <c r="B427" s="69" t="s">
        <v>1624</v>
      </c>
      <c r="C427" s="70">
        <v>0</v>
      </c>
      <c r="D427" s="71" t="s">
        <v>439</v>
      </c>
      <c r="E427" s="68" t="s">
        <v>1606</v>
      </c>
      <c r="F427" s="68"/>
      <c r="G427" s="72">
        <v>400</v>
      </c>
      <c r="H427" s="73">
        <v>4.665</v>
      </c>
      <c r="I427" s="73">
        <v>244.84739999999999</v>
      </c>
    </row>
    <row r="428" spans="1:9" hidden="1" x14ac:dyDescent="0.25">
      <c r="A428" s="68" t="s">
        <v>1625</v>
      </c>
      <c r="B428" s="69" t="s">
        <v>1625</v>
      </c>
      <c r="C428" s="70">
        <v>0</v>
      </c>
      <c r="D428" s="71" t="s">
        <v>341</v>
      </c>
      <c r="E428" s="68" t="s">
        <v>342</v>
      </c>
      <c r="F428" s="68"/>
      <c r="G428" s="72">
        <v>400</v>
      </c>
      <c r="H428" s="73">
        <v>3.3087</v>
      </c>
      <c r="I428" s="73">
        <v>173.65969999999999</v>
      </c>
    </row>
    <row r="429" spans="1:9" hidden="1" x14ac:dyDescent="0.25">
      <c r="A429" s="68" t="s">
        <v>1626</v>
      </c>
      <c r="B429" s="69" t="s">
        <v>1626</v>
      </c>
      <c r="C429" s="70">
        <v>0</v>
      </c>
      <c r="D429" s="71" t="s">
        <v>341</v>
      </c>
      <c r="E429" s="68" t="s">
        <v>342</v>
      </c>
      <c r="F429" s="68"/>
      <c r="G429" s="72">
        <v>386</v>
      </c>
      <c r="H429" s="73">
        <v>3.9100999999999999</v>
      </c>
      <c r="I429" s="73">
        <v>205.226</v>
      </c>
    </row>
    <row r="430" spans="1:9" hidden="1" x14ac:dyDescent="0.25">
      <c r="A430" s="68" t="s">
        <v>1627</v>
      </c>
      <c r="B430" s="69" t="s">
        <v>1627</v>
      </c>
      <c r="C430" s="70">
        <v>0</v>
      </c>
      <c r="D430" s="71" t="s">
        <v>341</v>
      </c>
      <c r="E430" s="68" t="s">
        <v>342</v>
      </c>
      <c r="F430" s="68"/>
      <c r="G430" s="72">
        <v>286</v>
      </c>
      <c r="H430" s="73">
        <v>1.3221000000000001</v>
      </c>
      <c r="I430" s="73">
        <v>69.390600000000006</v>
      </c>
    </row>
    <row r="431" spans="1:9" hidden="1" x14ac:dyDescent="0.25">
      <c r="A431" s="68" t="s">
        <v>1628</v>
      </c>
      <c r="B431" s="69" t="s">
        <v>1628</v>
      </c>
      <c r="C431" s="70">
        <v>0</v>
      </c>
      <c r="D431" s="71" t="s">
        <v>341</v>
      </c>
      <c r="E431" s="68" t="s">
        <v>342</v>
      </c>
      <c r="F431" s="68"/>
      <c r="G431" s="72">
        <v>400</v>
      </c>
      <c r="H431" s="73">
        <v>5.0743999999999998</v>
      </c>
      <c r="I431" s="73">
        <v>266.33769999999998</v>
      </c>
    </row>
    <row r="432" spans="1:9" hidden="1" x14ac:dyDescent="0.25">
      <c r="A432" s="68" t="s">
        <v>1629</v>
      </c>
      <c r="B432" s="69" t="s">
        <v>1629</v>
      </c>
      <c r="C432" s="70">
        <v>0</v>
      </c>
      <c r="D432" s="71" t="s">
        <v>341</v>
      </c>
      <c r="E432" s="68" t="s">
        <v>342</v>
      </c>
      <c r="F432" s="68"/>
      <c r="G432" s="72">
        <v>351</v>
      </c>
      <c r="H432" s="73">
        <v>4.5232999999999999</v>
      </c>
      <c r="I432" s="73">
        <v>237.40979999999999</v>
      </c>
    </row>
    <row r="433" spans="1:10" hidden="1" x14ac:dyDescent="0.25">
      <c r="A433" s="68" t="s">
        <v>1630</v>
      </c>
      <c r="B433" s="69" t="s">
        <v>1630</v>
      </c>
      <c r="C433" s="70">
        <v>0</v>
      </c>
      <c r="D433" s="71" t="s">
        <v>341</v>
      </c>
      <c r="E433" s="68" t="s">
        <v>342</v>
      </c>
      <c r="F433" s="68"/>
      <c r="G433" s="72">
        <v>286</v>
      </c>
      <c r="H433" s="73">
        <v>2.6861000000000002</v>
      </c>
      <c r="I433" s="73">
        <v>140.9836</v>
      </c>
    </row>
    <row r="434" spans="1:10" hidden="1" x14ac:dyDescent="0.25">
      <c r="A434" s="68" t="s">
        <v>1631</v>
      </c>
      <c r="B434" s="69" t="s">
        <v>1631</v>
      </c>
      <c r="C434" s="70">
        <v>0</v>
      </c>
      <c r="D434" s="71" t="s">
        <v>341</v>
      </c>
      <c r="E434" s="68" t="s">
        <v>342</v>
      </c>
      <c r="F434" s="68"/>
      <c r="G434" s="72">
        <v>263</v>
      </c>
      <c r="H434" s="73">
        <v>1.0099</v>
      </c>
      <c r="I434" s="73">
        <v>53.006500000000003</v>
      </c>
    </row>
    <row r="435" spans="1:10" hidden="1" x14ac:dyDescent="0.25">
      <c r="A435" s="68" t="s">
        <v>1632</v>
      </c>
      <c r="B435" s="69" t="s">
        <v>1632</v>
      </c>
      <c r="C435" s="70">
        <v>0</v>
      </c>
      <c r="D435" s="71" t="s">
        <v>341</v>
      </c>
      <c r="E435" s="68" t="s">
        <v>342</v>
      </c>
      <c r="F435" s="68"/>
      <c r="G435" s="72">
        <v>400</v>
      </c>
      <c r="H435" s="73">
        <v>7.3171999999999997</v>
      </c>
      <c r="I435" s="73">
        <v>384.05349999999999</v>
      </c>
      <c r="J435">
        <v>1</v>
      </c>
    </row>
    <row r="436" spans="1:10" hidden="1" x14ac:dyDescent="0.25">
      <c r="A436" s="68" t="s">
        <v>1633</v>
      </c>
      <c r="B436" s="69" t="s">
        <v>1633</v>
      </c>
      <c r="C436" s="70">
        <v>0</v>
      </c>
      <c r="D436" s="71" t="s">
        <v>341</v>
      </c>
      <c r="E436" s="68" t="s">
        <v>342</v>
      </c>
      <c r="F436" s="68"/>
      <c r="G436" s="72">
        <v>400</v>
      </c>
      <c r="H436" s="73">
        <v>4.5890000000000004</v>
      </c>
      <c r="I436" s="73">
        <v>240.86179999999999</v>
      </c>
    </row>
    <row r="437" spans="1:10" hidden="1" x14ac:dyDescent="0.25">
      <c r="A437" s="68" t="s">
        <v>1634</v>
      </c>
      <c r="B437" s="69" t="s">
        <v>1634</v>
      </c>
      <c r="C437" s="70">
        <v>0</v>
      </c>
      <c r="D437" s="71" t="s">
        <v>341</v>
      </c>
      <c r="E437" s="68" t="s">
        <v>342</v>
      </c>
      <c r="F437" s="68"/>
      <c r="G437" s="72">
        <v>293</v>
      </c>
      <c r="H437" s="73">
        <v>3.2252999999999998</v>
      </c>
      <c r="I437" s="73">
        <v>169.28229999999999</v>
      </c>
    </row>
    <row r="438" spans="1:10" hidden="1" x14ac:dyDescent="0.25">
      <c r="A438" s="68" t="s">
        <v>1635</v>
      </c>
      <c r="B438" s="69" t="s">
        <v>1635</v>
      </c>
      <c r="C438" s="70">
        <v>0</v>
      </c>
      <c r="D438" s="71" t="s">
        <v>341</v>
      </c>
      <c r="E438" s="68" t="s">
        <v>342</v>
      </c>
      <c r="F438" s="68"/>
      <c r="G438" s="72">
        <v>400</v>
      </c>
      <c r="H438" s="73">
        <v>2.6396999999999999</v>
      </c>
      <c r="I438" s="73">
        <v>138.547</v>
      </c>
    </row>
    <row r="439" spans="1:10" hidden="1" x14ac:dyDescent="0.25">
      <c r="A439" s="68" t="s">
        <v>1636</v>
      </c>
      <c r="B439" s="69" t="s">
        <v>1636</v>
      </c>
      <c r="C439" s="70">
        <v>0</v>
      </c>
      <c r="D439" s="71" t="s">
        <v>1248</v>
      </c>
      <c r="E439" s="68" t="s">
        <v>521</v>
      </c>
      <c r="F439" s="68"/>
      <c r="G439" s="72">
        <v>400</v>
      </c>
      <c r="H439" s="73">
        <v>3.5573999999999999</v>
      </c>
      <c r="I439" s="73">
        <v>186.7149</v>
      </c>
    </row>
    <row r="440" spans="1:10" hidden="1" x14ac:dyDescent="0.25">
      <c r="A440" s="68" t="s">
        <v>1637</v>
      </c>
      <c r="B440" s="69" t="s">
        <v>1637</v>
      </c>
      <c r="C440" s="70">
        <v>0</v>
      </c>
      <c r="D440" s="71" t="s">
        <v>1248</v>
      </c>
      <c r="E440" s="68" t="s">
        <v>521</v>
      </c>
      <c r="F440" s="68"/>
      <c r="G440" s="72">
        <v>300</v>
      </c>
      <c r="H440" s="73">
        <v>2.4356</v>
      </c>
      <c r="I440" s="73">
        <v>127.8335</v>
      </c>
    </row>
    <row r="441" spans="1:10" hidden="1" x14ac:dyDescent="0.25">
      <c r="A441" s="68" t="s">
        <v>1638</v>
      </c>
      <c r="B441" s="69" t="s">
        <v>1638</v>
      </c>
      <c r="C441" s="70">
        <v>0</v>
      </c>
      <c r="D441" s="71" t="s">
        <v>1248</v>
      </c>
      <c r="E441" s="68" t="s">
        <v>521</v>
      </c>
      <c r="F441" s="68"/>
      <c r="G441" s="72">
        <v>400</v>
      </c>
      <c r="H441" s="73">
        <v>3.8662999999999998</v>
      </c>
      <c r="I441" s="73">
        <v>202.92670000000001</v>
      </c>
    </row>
    <row r="442" spans="1:10" hidden="1" x14ac:dyDescent="0.25">
      <c r="A442" s="68" t="s">
        <v>1639</v>
      </c>
      <c r="B442" s="69" t="s">
        <v>1639</v>
      </c>
      <c r="C442" s="70">
        <v>0</v>
      </c>
      <c r="D442" s="71" t="s">
        <v>1248</v>
      </c>
      <c r="E442" s="68" t="s">
        <v>521</v>
      </c>
      <c r="F442" s="68"/>
      <c r="G442" s="72">
        <v>400</v>
      </c>
      <c r="H442" s="73">
        <v>2.6924999999999999</v>
      </c>
      <c r="I442" s="73">
        <v>141.3212</v>
      </c>
    </row>
    <row r="443" spans="1:10" hidden="1" x14ac:dyDescent="0.25">
      <c r="A443" s="68" t="s">
        <v>1640</v>
      </c>
      <c r="B443" s="69" t="s">
        <v>1640</v>
      </c>
      <c r="C443" s="70">
        <v>0</v>
      </c>
      <c r="D443" s="71" t="s">
        <v>1248</v>
      </c>
      <c r="E443" s="68" t="s">
        <v>521</v>
      </c>
      <c r="F443" s="68"/>
      <c r="G443" s="72">
        <v>335</v>
      </c>
      <c r="H443" s="73">
        <v>1.5706</v>
      </c>
      <c r="I443" s="73">
        <v>82.433199999999999</v>
      </c>
    </row>
    <row r="444" spans="1:10" hidden="1" x14ac:dyDescent="0.25">
      <c r="A444" s="68" t="s">
        <v>1641</v>
      </c>
      <c r="B444" s="69" t="s">
        <v>1641</v>
      </c>
      <c r="C444" s="70">
        <v>0</v>
      </c>
      <c r="D444" s="71" t="s">
        <v>1248</v>
      </c>
      <c r="E444" s="68" t="s">
        <v>521</v>
      </c>
      <c r="F444" s="68"/>
      <c r="G444" s="72">
        <v>300</v>
      </c>
      <c r="H444" s="73">
        <v>0.66890000000000005</v>
      </c>
      <c r="I444" s="73">
        <v>35.108199999999997</v>
      </c>
    </row>
    <row r="445" spans="1:10" hidden="1" x14ac:dyDescent="0.25">
      <c r="A445" s="68" t="s">
        <v>1642</v>
      </c>
      <c r="B445" s="69" t="s">
        <v>1642</v>
      </c>
      <c r="C445" s="70">
        <v>0</v>
      </c>
      <c r="D445" s="71" t="s">
        <v>1248</v>
      </c>
      <c r="E445" s="68" t="s">
        <v>521</v>
      </c>
      <c r="F445" s="68"/>
      <c r="G445" s="72">
        <v>400</v>
      </c>
      <c r="H445" s="73">
        <v>1.6677</v>
      </c>
      <c r="I445" s="73">
        <v>87.5304</v>
      </c>
    </row>
    <row r="446" spans="1:10" hidden="1" x14ac:dyDescent="0.25">
      <c r="A446" s="68" t="s">
        <v>1643</v>
      </c>
      <c r="B446" s="69" t="s">
        <v>1643</v>
      </c>
      <c r="C446" s="70">
        <v>0</v>
      </c>
      <c r="D446" s="71" t="s">
        <v>1248</v>
      </c>
      <c r="E446" s="68" t="s">
        <v>521</v>
      </c>
      <c r="F446" s="68"/>
      <c r="G446" s="72">
        <v>385</v>
      </c>
      <c r="H446" s="73">
        <v>4.5053999999999998</v>
      </c>
      <c r="I446" s="73">
        <v>236.47040000000001</v>
      </c>
    </row>
    <row r="447" spans="1:10" hidden="1" x14ac:dyDescent="0.25">
      <c r="A447" s="68" t="s">
        <v>1644</v>
      </c>
      <c r="B447" s="69" t="s">
        <v>1644</v>
      </c>
      <c r="C447" s="70">
        <v>0</v>
      </c>
      <c r="D447" s="71" t="s">
        <v>1248</v>
      </c>
      <c r="E447" s="68" t="s">
        <v>521</v>
      </c>
      <c r="F447" s="68"/>
      <c r="G447" s="72">
        <v>400</v>
      </c>
      <c r="H447" s="73">
        <v>2.4622999999999999</v>
      </c>
      <c r="I447" s="73">
        <v>129.2364</v>
      </c>
    </row>
    <row r="448" spans="1:10" hidden="1" x14ac:dyDescent="0.25">
      <c r="A448" s="68" t="s">
        <v>1645</v>
      </c>
      <c r="B448" s="69" t="s">
        <v>1645</v>
      </c>
      <c r="C448" s="70">
        <v>0</v>
      </c>
      <c r="D448" s="71" t="s">
        <v>1248</v>
      </c>
      <c r="E448" s="68" t="s">
        <v>521</v>
      </c>
      <c r="F448" s="68"/>
      <c r="G448" s="72">
        <v>350</v>
      </c>
      <c r="H448" s="73">
        <v>2.8954</v>
      </c>
      <c r="I448" s="73">
        <v>151.9717</v>
      </c>
    </row>
    <row r="449" spans="1:9" hidden="1" x14ac:dyDescent="0.25">
      <c r="A449" s="68" t="s">
        <v>1646</v>
      </c>
      <c r="B449" s="69" t="s">
        <v>1646</v>
      </c>
      <c r="C449" s="70">
        <v>0</v>
      </c>
      <c r="D449" s="71" t="s">
        <v>1248</v>
      </c>
      <c r="E449" s="68" t="s">
        <v>521</v>
      </c>
      <c r="F449" s="68"/>
      <c r="G449" s="72">
        <v>205</v>
      </c>
      <c r="H449" s="73">
        <v>1.6555</v>
      </c>
      <c r="I449" s="73">
        <v>86.890500000000003</v>
      </c>
    </row>
    <row r="450" spans="1:9" hidden="1" x14ac:dyDescent="0.25">
      <c r="A450" s="68" t="s">
        <v>1647</v>
      </c>
      <c r="B450" s="69" t="s">
        <v>1647</v>
      </c>
      <c r="C450" s="70">
        <v>0</v>
      </c>
      <c r="D450" s="71" t="s">
        <v>1248</v>
      </c>
      <c r="E450" s="68" t="s">
        <v>521</v>
      </c>
      <c r="F450" s="68"/>
      <c r="G450" s="72">
        <v>340</v>
      </c>
      <c r="H450" s="73">
        <v>1.6718</v>
      </c>
      <c r="I450" s="73">
        <v>87.747299999999996</v>
      </c>
    </row>
    <row r="451" spans="1:9" hidden="1" x14ac:dyDescent="0.25">
      <c r="A451" s="68" t="s">
        <v>1648</v>
      </c>
      <c r="B451" s="69" t="s">
        <v>1648</v>
      </c>
      <c r="C451" s="70">
        <v>0</v>
      </c>
      <c r="D451" s="71" t="s">
        <v>1248</v>
      </c>
      <c r="E451" s="68" t="s">
        <v>521</v>
      </c>
      <c r="F451" s="68"/>
      <c r="G451" s="72">
        <v>400</v>
      </c>
      <c r="H451" s="73">
        <v>1.3065</v>
      </c>
      <c r="I451" s="73">
        <v>68.573599999999999</v>
      </c>
    </row>
    <row r="452" spans="1:9" hidden="1" x14ac:dyDescent="0.25">
      <c r="A452" s="68" t="s">
        <v>1649</v>
      </c>
      <c r="B452" s="69" t="s">
        <v>1649</v>
      </c>
      <c r="C452" s="70">
        <v>0</v>
      </c>
      <c r="D452" s="71" t="s">
        <v>1248</v>
      </c>
      <c r="E452" s="68" t="s">
        <v>521</v>
      </c>
      <c r="F452" s="68"/>
      <c r="G452" s="72">
        <v>300</v>
      </c>
      <c r="H452" s="73">
        <v>1.7407999999999999</v>
      </c>
      <c r="I452" s="73">
        <v>91.367999999999995</v>
      </c>
    </row>
    <row r="453" spans="1:9" hidden="1" x14ac:dyDescent="0.25">
      <c r="A453" s="68" t="s">
        <v>1650</v>
      </c>
      <c r="B453" s="69" t="s">
        <v>1650</v>
      </c>
      <c r="C453" s="70">
        <v>0</v>
      </c>
      <c r="D453" s="71" t="s">
        <v>1248</v>
      </c>
      <c r="E453" s="68" t="s">
        <v>521</v>
      </c>
      <c r="F453" s="68"/>
      <c r="G453" s="72">
        <v>400</v>
      </c>
      <c r="H453" s="73">
        <v>1.8098000000000001</v>
      </c>
      <c r="I453" s="73">
        <v>94.990799999999993</v>
      </c>
    </row>
    <row r="454" spans="1:9" hidden="1" x14ac:dyDescent="0.25">
      <c r="A454" s="68" t="s">
        <v>1651</v>
      </c>
      <c r="B454" s="69" t="s">
        <v>1651</v>
      </c>
      <c r="C454" s="70">
        <v>0</v>
      </c>
      <c r="D454" s="71" t="s">
        <v>1248</v>
      </c>
      <c r="E454" s="68" t="s">
        <v>521</v>
      </c>
      <c r="F454" s="68"/>
      <c r="G454" s="72">
        <v>400</v>
      </c>
      <c r="H454" s="73">
        <v>3.3342000000000001</v>
      </c>
      <c r="I454" s="73">
        <v>174.99940000000001</v>
      </c>
    </row>
    <row r="455" spans="1:9" hidden="1" x14ac:dyDescent="0.25">
      <c r="A455" s="68" t="s">
        <v>1652</v>
      </c>
      <c r="B455" s="69" t="s">
        <v>1652</v>
      </c>
      <c r="C455" s="70">
        <v>0</v>
      </c>
      <c r="D455" s="71" t="s">
        <v>1248</v>
      </c>
      <c r="E455" s="68" t="s">
        <v>521</v>
      </c>
      <c r="F455" s="68"/>
      <c r="G455" s="72">
        <v>205</v>
      </c>
      <c r="H455" s="73">
        <v>0.97130000000000005</v>
      </c>
      <c r="I455" s="73">
        <v>50.977499999999999</v>
      </c>
    </row>
    <row r="456" spans="1:9" hidden="1" x14ac:dyDescent="0.25">
      <c r="A456" s="68" t="s">
        <v>1653</v>
      </c>
      <c r="B456" s="69" t="s">
        <v>1653</v>
      </c>
      <c r="C456" s="70">
        <v>0</v>
      </c>
      <c r="D456" s="71" t="s">
        <v>1248</v>
      </c>
      <c r="E456" s="68" t="s">
        <v>521</v>
      </c>
      <c r="F456" s="68"/>
      <c r="G456" s="72">
        <v>400</v>
      </c>
      <c r="H456" s="73">
        <v>3.5874999999999999</v>
      </c>
      <c r="I456" s="73">
        <v>188.29259999999999</v>
      </c>
    </row>
    <row r="457" spans="1:9" hidden="1" x14ac:dyDescent="0.25">
      <c r="A457" s="68" t="s">
        <v>1654</v>
      </c>
      <c r="B457" s="69" t="s">
        <v>1654</v>
      </c>
      <c r="C457" s="70">
        <v>0</v>
      </c>
      <c r="D457" s="71" t="s">
        <v>1248</v>
      </c>
      <c r="E457" s="68" t="s">
        <v>521</v>
      </c>
      <c r="F457" s="68"/>
      <c r="G457" s="72">
        <v>230</v>
      </c>
      <c r="H457" s="73">
        <v>3.7946</v>
      </c>
      <c r="I457" s="73">
        <v>199.166</v>
      </c>
    </row>
    <row r="458" spans="1:9" hidden="1" x14ac:dyDescent="0.25">
      <c r="A458" s="68" t="s">
        <v>1655</v>
      </c>
      <c r="B458" s="69" t="s">
        <v>1655</v>
      </c>
      <c r="C458" s="70">
        <v>0</v>
      </c>
      <c r="D458" s="71" t="s">
        <v>1248</v>
      </c>
      <c r="E458" s="68" t="s">
        <v>521</v>
      </c>
      <c r="F458" s="68"/>
      <c r="G458" s="72">
        <v>285</v>
      </c>
      <c r="H458" s="73">
        <v>1.736</v>
      </c>
      <c r="I458" s="73">
        <v>91.116699999999994</v>
      </c>
    </row>
    <row r="459" spans="1:9" hidden="1" x14ac:dyDescent="0.25">
      <c r="A459" s="68" t="s">
        <v>1656</v>
      </c>
      <c r="B459" s="69" t="s">
        <v>1656</v>
      </c>
      <c r="C459" s="70">
        <v>0</v>
      </c>
      <c r="D459" s="71" t="s">
        <v>1248</v>
      </c>
      <c r="E459" s="68" t="s">
        <v>521</v>
      </c>
      <c r="F459" s="68"/>
      <c r="G459" s="72">
        <v>400</v>
      </c>
      <c r="H459" s="73">
        <v>0.31919999999999998</v>
      </c>
      <c r="I459" s="73">
        <v>16.753900000000002</v>
      </c>
    </row>
    <row r="460" spans="1:9" hidden="1" x14ac:dyDescent="0.25">
      <c r="A460" s="68" t="s">
        <v>1657</v>
      </c>
      <c r="B460" s="69" t="s">
        <v>1657</v>
      </c>
      <c r="C460" s="70">
        <v>0</v>
      </c>
      <c r="D460" s="71" t="s">
        <v>1248</v>
      </c>
      <c r="E460" s="68" t="s">
        <v>521</v>
      </c>
      <c r="F460" s="68"/>
      <c r="G460" s="72">
        <v>400</v>
      </c>
      <c r="H460" s="73">
        <v>1.9326000000000001</v>
      </c>
      <c r="I460" s="73">
        <v>101.4374</v>
      </c>
    </row>
    <row r="461" spans="1:9" hidden="1" x14ac:dyDescent="0.25">
      <c r="A461" s="68" t="s">
        <v>1658</v>
      </c>
      <c r="B461" s="69" t="s">
        <v>1658</v>
      </c>
      <c r="C461" s="70">
        <v>0</v>
      </c>
      <c r="D461" s="71" t="s">
        <v>1248</v>
      </c>
      <c r="E461" s="68" t="s">
        <v>521</v>
      </c>
      <c r="F461" s="68"/>
      <c r="G461" s="72">
        <v>400</v>
      </c>
      <c r="H461" s="73">
        <v>2.1819000000000002</v>
      </c>
      <c r="I461" s="73">
        <v>114.5214</v>
      </c>
    </row>
    <row r="462" spans="1:9" hidden="1" x14ac:dyDescent="0.25">
      <c r="A462" s="68" t="s">
        <v>1659</v>
      </c>
      <c r="B462" s="69" t="s">
        <v>1659</v>
      </c>
      <c r="C462" s="70">
        <v>0</v>
      </c>
      <c r="D462" s="71" t="s">
        <v>1248</v>
      </c>
      <c r="E462" s="68" t="s">
        <v>521</v>
      </c>
      <c r="F462" s="68"/>
      <c r="G462" s="72">
        <v>230</v>
      </c>
      <c r="H462" s="73">
        <v>2.0790000000000002</v>
      </c>
      <c r="I462" s="73">
        <v>109.11709999999999</v>
      </c>
    </row>
    <row r="463" spans="1:9" hidden="1" x14ac:dyDescent="0.25">
      <c r="A463" s="68" t="s">
        <v>1660</v>
      </c>
      <c r="B463" s="69" t="s">
        <v>1660</v>
      </c>
      <c r="C463" s="70">
        <v>0</v>
      </c>
      <c r="D463" s="71" t="s">
        <v>1248</v>
      </c>
      <c r="E463" s="68" t="s">
        <v>521</v>
      </c>
      <c r="F463" s="68"/>
      <c r="G463" s="72">
        <v>315</v>
      </c>
      <c r="H463" s="73">
        <v>2.2299000000000002</v>
      </c>
      <c r="I463" s="73">
        <v>117.0395</v>
      </c>
    </row>
    <row r="464" spans="1:9" hidden="1" x14ac:dyDescent="0.25">
      <c r="A464" s="68" t="s">
        <v>1661</v>
      </c>
      <c r="B464" s="69" t="s">
        <v>1661</v>
      </c>
      <c r="C464" s="70">
        <v>0</v>
      </c>
      <c r="D464" s="71" t="s">
        <v>1248</v>
      </c>
      <c r="E464" s="68" t="s">
        <v>521</v>
      </c>
      <c r="F464" s="68"/>
      <c r="G464" s="72">
        <v>315</v>
      </c>
      <c r="H464" s="73">
        <v>3.4790999999999999</v>
      </c>
      <c r="I464" s="73">
        <v>182.60749999999999</v>
      </c>
    </row>
    <row r="465" spans="1:10" hidden="1" x14ac:dyDescent="0.25">
      <c r="A465" s="68" t="s">
        <v>1662</v>
      </c>
      <c r="B465" s="69" t="s">
        <v>1663</v>
      </c>
      <c r="C465" s="70">
        <v>0</v>
      </c>
      <c r="D465" s="71" t="s">
        <v>1664</v>
      </c>
      <c r="E465" s="68" t="s">
        <v>1665</v>
      </c>
      <c r="F465" s="68">
        <v>1</v>
      </c>
      <c r="G465" s="72">
        <v>300</v>
      </c>
      <c r="H465" s="73">
        <v>0.2989</v>
      </c>
      <c r="I465" s="73">
        <v>15.6861</v>
      </c>
    </row>
    <row r="466" spans="1:10" hidden="1" x14ac:dyDescent="0.25">
      <c r="A466" s="68" t="s">
        <v>1666</v>
      </c>
      <c r="B466" s="69" t="s">
        <v>1667</v>
      </c>
      <c r="C466" s="70">
        <v>0</v>
      </c>
      <c r="D466" s="71" t="s">
        <v>1664</v>
      </c>
      <c r="E466" s="68" t="s">
        <v>1665</v>
      </c>
      <c r="F466" s="68">
        <v>1</v>
      </c>
      <c r="G466" s="72">
        <v>300</v>
      </c>
      <c r="H466" s="73">
        <v>0.2175</v>
      </c>
      <c r="I466" s="73">
        <v>11.4178</v>
      </c>
    </row>
    <row r="467" spans="1:10" hidden="1" x14ac:dyDescent="0.25">
      <c r="A467" s="68" t="s">
        <v>1668</v>
      </c>
      <c r="B467" s="69" t="s">
        <v>1668</v>
      </c>
      <c r="C467" s="70">
        <v>0</v>
      </c>
      <c r="D467" s="71" t="s">
        <v>1664</v>
      </c>
      <c r="E467" s="68" t="s">
        <v>1665</v>
      </c>
      <c r="F467" s="68">
        <v>1</v>
      </c>
      <c r="G467" s="72">
        <v>300</v>
      </c>
      <c r="H467" s="73">
        <v>0.30030000000000001</v>
      </c>
      <c r="I467" s="73">
        <v>15.761799999999999</v>
      </c>
    </row>
    <row r="468" spans="1:10" hidden="1" x14ac:dyDescent="0.25">
      <c r="A468" s="68" t="s">
        <v>1669</v>
      </c>
      <c r="B468" s="69" t="s">
        <v>1669</v>
      </c>
      <c r="C468" s="70">
        <v>0</v>
      </c>
      <c r="D468" s="71" t="s">
        <v>1664</v>
      </c>
      <c r="E468" s="68" t="s">
        <v>1665</v>
      </c>
      <c r="F468" s="68">
        <v>1</v>
      </c>
      <c r="G468" s="72">
        <v>300</v>
      </c>
      <c r="H468" s="73">
        <v>2.3593999999999999</v>
      </c>
      <c r="I468" s="73">
        <v>123.83540000000001</v>
      </c>
    </row>
    <row r="469" spans="1:10" hidden="1" x14ac:dyDescent="0.25">
      <c r="A469" s="68" t="s">
        <v>1670</v>
      </c>
      <c r="B469" s="69" t="s">
        <v>1670</v>
      </c>
      <c r="C469" s="70">
        <v>0</v>
      </c>
      <c r="D469" s="71" t="s">
        <v>1664</v>
      </c>
      <c r="E469" s="68" t="s">
        <v>1665</v>
      </c>
      <c r="F469" s="68">
        <v>1</v>
      </c>
      <c r="G469" s="72">
        <v>300</v>
      </c>
      <c r="H469" s="73">
        <v>1.6915</v>
      </c>
      <c r="I469" s="73">
        <v>88.779899999999998</v>
      </c>
    </row>
    <row r="470" spans="1:10" hidden="1" x14ac:dyDescent="0.25">
      <c r="A470" s="68" t="s">
        <v>1671</v>
      </c>
      <c r="B470" s="69" t="s">
        <v>1671</v>
      </c>
      <c r="C470" s="70">
        <v>0</v>
      </c>
      <c r="D470" s="71" t="s">
        <v>1664</v>
      </c>
      <c r="E470" s="68" t="s">
        <v>1665</v>
      </c>
      <c r="F470" s="68">
        <v>1</v>
      </c>
      <c r="G470" s="72">
        <v>300</v>
      </c>
      <c r="H470" s="73">
        <v>0.43259999999999998</v>
      </c>
      <c r="I470" s="73">
        <v>22.705300000000001</v>
      </c>
    </row>
    <row r="471" spans="1:10" hidden="1" x14ac:dyDescent="0.25">
      <c r="A471" s="68" t="s">
        <v>1672</v>
      </c>
      <c r="B471" s="69" t="s">
        <v>1672</v>
      </c>
      <c r="C471" s="70">
        <v>0</v>
      </c>
      <c r="D471" s="71" t="s">
        <v>1664</v>
      </c>
      <c r="E471" s="68" t="s">
        <v>1665</v>
      </c>
      <c r="F471" s="68">
        <v>1</v>
      </c>
      <c r="G471" s="72">
        <v>300</v>
      </c>
      <c r="H471" s="73">
        <v>0.57120000000000004</v>
      </c>
      <c r="I471" s="73">
        <v>29.979500000000002</v>
      </c>
    </row>
    <row r="472" spans="1:10" hidden="1" x14ac:dyDescent="0.25">
      <c r="A472" s="68" t="s">
        <v>1673</v>
      </c>
      <c r="B472" s="69" t="s">
        <v>1673</v>
      </c>
      <c r="C472" s="70">
        <v>0</v>
      </c>
      <c r="D472" s="71" t="s">
        <v>1664</v>
      </c>
      <c r="E472" s="68" t="s">
        <v>1665</v>
      </c>
      <c r="F472" s="68">
        <v>1</v>
      </c>
      <c r="G472" s="72">
        <v>300</v>
      </c>
      <c r="H472" s="73">
        <v>1.5259</v>
      </c>
      <c r="I472" s="73">
        <v>80.087699999999998</v>
      </c>
    </row>
    <row r="473" spans="1:10" hidden="1" x14ac:dyDescent="0.25">
      <c r="A473" s="68" t="s">
        <v>1674</v>
      </c>
      <c r="B473" s="69" t="s">
        <v>1674</v>
      </c>
      <c r="C473" s="70">
        <v>0</v>
      </c>
      <c r="D473" s="71" t="s">
        <v>1664</v>
      </c>
      <c r="E473" s="68" t="s">
        <v>1665</v>
      </c>
      <c r="F473" s="68"/>
      <c r="G473" s="72"/>
      <c r="H473" s="73"/>
      <c r="I473" s="73">
        <v>0</v>
      </c>
    </row>
    <row r="474" spans="1:10" hidden="1" x14ac:dyDescent="0.25">
      <c r="A474" s="68" t="s">
        <v>1675</v>
      </c>
      <c r="B474" s="69" t="s">
        <v>1675</v>
      </c>
      <c r="C474" s="70">
        <v>0</v>
      </c>
      <c r="D474" s="71" t="s">
        <v>1664</v>
      </c>
      <c r="E474" s="68" t="s">
        <v>1665</v>
      </c>
      <c r="F474" s="68">
        <v>1</v>
      </c>
      <c r="G474" s="72">
        <v>300</v>
      </c>
      <c r="H474" s="73">
        <v>5.1452999999999998</v>
      </c>
      <c r="I474" s="73">
        <v>270.05759999999998</v>
      </c>
    </row>
    <row r="475" spans="1:10" hidden="1" x14ac:dyDescent="0.25">
      <c r="A475" s="68" t="s">
        <v>1676</v>
      </c>
      <c r="B475" s="69" t="s">
        <v>1677</v>
      </c>
      <c r="C475" s="70">
        <v>0</v>
      </c>
      <c r="D475" s="71" t="s">
        <v>573</v>
      </c>
      <c r="E475" s="68" t="s">
        <v>1678</v>
      </c>
      <c r="F475" s="68"/>
      <c r="G475" s="72">
        <v>400</v>
      </c>
      <c r="H475" s="73">
        <v>3.1025999999999998</v>
      </c>
      <c r="I475" s="73">
        <v>162.84209999999999</v>
      </c>
    </row>
    <row r="476" spans="1:10" hidden="1" x14ac:dyDescent="0.25">
      <c r="A476" s="68" t="s">
        <v>1679</v>
      </c>
      <c r="B476" s="69" t="s">
        <v>1680</v>
      </c>
      <c r="C476" s="70">
        <v>0</v>
      </c>
      <c r="D476" s="71" t="s">
        <v>573</v>
      </c>
      <c r="E476" s="68" t="s">
        <v>1678</v>
      </c>
      <c r="F476" s="68"/>
      <c r="G476" s="72">
        <v>400</v>
      </c>
      <c r="H476" s="73">
        <v>2.8519999999999999</v>
      </c>
      <c r="I476" s="73">
        <v>149.6891</v>
      </c>
    </row>
    <row r="477" spans="1:10" hidden="1" x14ac:dyDescent="0.25">
      <c r="A477" s="68" t="s">
        <v>1681</v>
      </c>
      <c r="B477" s="69" t="s">
        <v>1680</v>
      </c>
      <c r="C477" s="70">
        <v>1</v>
      </c>
      <c r="D477" s="71" t="s">
        <v>573</v>
      </c>
      <c r="E477" s="68" t="s">
        <v>1678</v>
      </c>
      <c r="F477" s="68"/>
      <c r="G477" s="72">
        <v>308</v>
      </c>
      <c r="H477" s="73">
        <v>0.96609999999999996</v>
      </c>
      <c r="I477" s="73">
        <v>50.706200000000003</v>
      </c>
      <c r="J477">
        <v>1</v>
      </c>
    </row>
    <row r="478" spans="1:10" hidden="1" x14ac:dyDescent="0.25">
      <c r="A478" s="68" t="s">
        <v>1682</v>
      </c>
      <c r="B478" s="69" t="s">
        <v>1683</v>
      </c>
      <c r="C478" s="70">
        <v>0</v>
      </c>
      <c r="D478" s="71" t="s">
        <v>573</v>
      </c>
      <c r="E478" s="68" t="s">
        <v>1678</v>
      </c>
      <c r="F478" s="68"/>
      <c r="G478" s="72">
        <v>400</v>
      </c>
      <c r="H478" s="73">
        <v>2.4821</v>
      </c>
      <c r="I478" s="73">
        <v>130.2747</v>
      </c>
    </row>
    <row r="479" spans="1:10" hidden="1" x14ac:dyDescent="0.25">
      <c r="A479" s="68" t="s">
        <v>1684</v>
      </c>
      <c r="B479" s="69" t="s">
        <v>1685</v>
      </c>
      <c r="C479" s="70">
        <v>0</v>
      </c>
      <c r="D479" s="71" t="s">
        <v>573</v>
      </c>
      <c r="E479" s="68" t="s">
        <v>1678</v>
      </c>
      <c r="F479" s="68"/>
      <c r="G479" s="72">
        <v>400</v>
      </c>
      <c r="H479" s="73">
        <v>5.0918000000000001</v>
      </c>
      <c r="I479" s="73">
        <v>267.25119999999998</v>
      </c>
    </row>
    <row r="480" spans="1:10" hidden="1" x14ac:dyDescent="0.25">
      <c r="A480" s="68" t="s">
        <v>1686</v>
      </c>
      <c r="B480" s="69" t="s">
        <v>1686</v>
      </c>
      <c r="C480" s="70">
        <v>0</v>
      </c>
      <c r="D480" s="71" t="s">
        <v>573</v>
      </c>
      <c r="E480" s="68" t="s">
        <v>1678</v>
      </c>
      <c r="F480" s="68"/>
      <c r="G480" s="72">
        <v>400</v>
      </c>
      <c r="H480" s="73">
        <v>1.6696</v>
      </c>
      <c r="I480" s="73">
        <v>87.628900000000002</v>
      </c>
    </row>
    <row r="481" spans="1:10" hidden="1" x14ac:dyDescent="0.25">
      <c r="A481" s="68" t="s">
        <v>1687</v>
      </c>
      <c r="B481" s="69" t="s">
        <v>1688</v>
      </c>
      <c r="C481" s="70">
        <v>0</v>
      </c>
      <c r="D481" s="71" t="s">
        <v>573</v>
      </c>
      <c r="E481" s="68" t="s">
        <v>1678</v>
      </c>
      <c r="F481" s="68"/>
      <c r="G481" s="72">
        <v>400</v>
      </c>
      <c r="H481" s="73">
        <v>1.4335</v>
      </c>
      <c r="I481" s="73">
        <v>75.240700000000004</v>
      </c>
    </row>
    <row r="482" spans="1:10" hidden="1" x14ac:dyDescent="0.25">
      <c r="A482" s="68" t="s">
        <v>1689</v>
      </c>
      <c r="B482" s="69" t="s">
        <v>1688</v>
      </c>
      <c r="C482" s="70">
        <v>1</v>
      </c>
      <c r="D482" s="71" t="s">
        <v>573</v>
      </c>
      <c r="E482" s="68" t="s">
        <v>1678</v>
      </c>
      <c r="F482" s="68"/>
      <c r="G482" s="72">
        <v>383</v>
      </c>
      <c r="H482" s="73">
        <v>0.73089999999999999</v>
      </c>
      <c r="I482" s="73">
        <v>38.362000000000002</v>
      </c>
    </row>
    <row r="483" spans="1:10" hidden="1" x14ac:dyDescent="0.25">
      <c r="A483" s="68" t="s">
        <v>1690</v>
      </c>
      <c r="B483" s="69" t="s">
        <v>1691</v>
      </c>
      <c r="C483" s="70">
        <v>0</v>
      </c>
      <c r="D483" s="71" t="s">
        <v>573</v>
      </c>
      <c r="E483" s="68" t="s">
        <v>1678</v>
      </c>
      <c r="F483" s="68"/>
      <c r="G483" s="72">
        <v>383</v>
      </c>
      <c r="H483" s="73">
        <v>3.1145999999999998</v>
      </c>
      <c r="I483" s="73">
        <v>163.47200000000001</v>
      </c>
    </row>
    <row r="484" spans="1:10" hidden="1" x14ac:dyDescent="0.25">
      <c r="A484" s="68" t="s">
        <v>1692</v>
      </c>
      <c r="B484" s="69" t="s">
        <v>1691</v>
      </c>
      <c r="C484" s="70">
        <v>1</v>
      </c>
      <c r="D484" s="71" t="s">
        <v>573</v>
      </c>
      <c r="E484" s="68" t="s">
        <v>1678</v>
      </c>
      <c r="F484" s="68"/>
      <c r="G484" s="72">
        <v>400</v>
      </c>
      <c r="H484" s="73">
        <v>1.1327</v>
      </c>
      <c r="I484" s="73">
        <v>59.451700000000002</v>
      </c>
    </row>
    <row r="485" spans="1:10" hidden="1" x14ac:dyDescent="0.25">
      <c r="A485" s="68" t="s">
        <v>1693</v>
      </c>
      <c r="B485" s="69" t="s">
        <v>1694</v>
      </c>
      <c r="C485" s="70">
        <v>0</v>
      </c>
      <c r="D485" s="71" t="s">
        <v>573</v>
      </c>
      <c r="E485" s="68" t="s">
        <v>1678</v>
      </c>
      <c r="F485" s="68"/>
      <c r="G485" s="72">
        <v>400</v>
      </c>
      <c r="H485" s="73">
        <v>4.9273999999999996</v>
      </c>
      <c r="I485" s="73">
        <v>258.62290000000002</v>
      </c>
    </row>
    <row r="486" spans="1:10" hidden="1" x14ac:dyDescent="0.25">
      <c r="A486" s="68" t="s">
        <v>1695</v>
      </c>
      <c r="B486" s="69" t="s">
        <v>1695</v>
      </c>
      <c r="C486" s="70">
        <v>0</v>
      </c>
      <c r="D486" s="71" t="s">
        <v>573</v>
      </c>
      <c r="E486" s="68" t="s">
        <v>1696</v>
      </c>
      <c r="F486" s="68"/>
      <c r="G486" s="72">
        <v>400</v>
      </c>
      <c r="H486" s="73">
        <v>4.6368999999999998</v>
      </c>
      <c r="I486" s="73">
        <v>243.3732</v>
      </c>
    </row>
    <row r="487" spans="1:10" hidden="1" x14ac:dyDescent="0.25">
      <c r="A487" s="68" t="s">
        <v>1697</v>
      </c>
      <c r="B487" s="69" t="s">
        <v>1697</v>
      </c>
      <c r="C487" s="70">
        <v>0</v>
      </c>
      <c r="D487" s="71" t="s">
        <v>573</v>
      </c>
      <c r="E487" s="68" t="s">
        <v>1696</v>
      </c>
      <c r="F487" s="68"/>
      <c r="G487" s="72">
        <v>400</v>
      </c>
      <c r="H487" s="73">
        <v>2.7281</v>
      </c>
      <c r="I487" s="73">
        <v>143.19</v>
      </c>
    </row>
    <row r="488" spans="1:10" hidden="1" x14ac:dyDescent="0.25">
      <c r="A488" s="68" t="s">
        <v>1698</v>
      </c>
      <c r="B488" s="69" t="s">
        <v>1698</v>
      </c>
      <c r="C488" s="70">
        <v>0</v>
      </c>
      <c r="D488" s="71" t="s">
        <v>573</v>
      </c>
      <c r="E488" s="68" t="s">
        <v>1696</v>
      </c>
      <c r="F488" s="68"/>
      <c r="G488" s="72">
        <v>400</v>
      </c>
      <c r="H488" s="73">
        <v>2.6471</v>
      </c>
      <c r="I488" s="73">
        <v>138.93620000000001</v>
      </c>
    </row>
    <row r="489" spans="1:10" hidden="1" x14ac:dyDescent="0.25">
      <c r="A489" s="68" t="s">
        <v>1699</v>
      </c>
      <c r="B489" s="69" t="s">
        <v>1700</v>
      </c>
      <c r="C489" s="70">
        <v>0</v>
      </c>
      <c r="D489" s="71" t="s">
        <v>573</v>
      </c>
      <c r="E489" s="68" t="s">
        <v>1696</v>
      </c>
      <c r="F489" s="68"/>
      <c r="G489" s="72">
        <v>400</v>
      </c>
      <c r="H489" s="73">
        <v>1.7705</v>
      </c>
      <c r="I489" s="73">
        <v>92.927999999999997</v>
      </c>
    </row>
    <row r="490" spans="1:10" hidden="1" x14ac:dyDescent="0.25">
      <c r="A490" s="68" t="s">
        <v>1701</v>
      </c>
      <c r="B490" s="69" t="s">
        <v>1702</v>
      </c>
      <c r="C490" s="70">
        <v>0</v>
      </c>
      <c r="D490" s="71" t="s">
        <v>573</v>
      </c>
      <c r="E490" s="68" t="s">
        <v>1696</v>
      </c>
      <c r="F490" s="68"/>
      <c r="G490" s="72">
        <v>400</v>
      </c>
      <c r="H490" s="73">
        <v>2.6408999999999998</v>
      </c>
      <c r="I490" s="73">
        <v>138.60939999999999</v>
      </c>
    </row>
    <row r="491" spans="1:10" hidden="1" x14ac:dyDescent="0.25">
      <c r="A491" s="68" t="s">
        <v>1703</v>
      </c>
      <c r="B491" s="69" t="s">
        <v>1703</v>
      </c>
      <c r="C491" s="70">
        <v>0</v>
      </c>
      <c r="D491" s="71" t="s">
        <v>553</v>
      </c>
      <c r="E491" s="68" t="s">
        <v>1704</v>
      </c>
      <c r="F491" s="68"/>
      <c r="G491" s="72">
        <v>400</v>
      </c>
      <c r="H491" s="73">
        <v>1.5787</v>
      </c>
      <c r="I491" s="73">
        <v>82.862799999999993</v>
      </c>
    </row>
    <row r="492" spans="1:10" hidden="1" x14ac:dyDescent="0.25">
      <c r="A492" s="68" t="s">
        <v>1705</v>
      </c>
      <c r="B492" s="69" t="s">
        <v>1705</v>
      </c>
      <c r="C492" s="70">
        <v>0</v>
      </c>
      <c r="D492" s="71" t="s">
        <v>553</v>
      </c>
      <c r="E492" s="68" t="s">
        <v>1704</v>
      </c>
      <c r="F492" s="68"/>
      <c r="G492" s="72">
        <v>351</v>
      </c>
      <c r="H492" s="73">
        <v>1.9581999999999999</v>
      </c>
      <c r="I492" s="73">
        <v>102.7764</v>
      </c>
    </row>
    <row r="493" spans="1:10" hidden="1" x14ac:dyDescent="0.25">
      <c r="A493" s="68" t="s">
        <v>1706</v>
      </c>
      <c r="B493" s="69" t="s">
        <v>1706</v>
      </c>
      <c r="C493" s="70">
        <v>0</v>
      </c>
      <c r="D493" s="71" t="s">
        <v>553</v>
      </c>
      <c r="E493" s="68" t="s">
        <v>1704</v>
      </c>
      <c r="F493" s="68"/>
      <c r="G493" s="72">
        <v>400</v>
      </c>
      <c r="H493" s="73">
        <v>2.2235999999999998</v>
      </c>
      <c r="I493" s="73">
        <v>116.70699999999999</v>
      </c>
    </row>
    <row r="494" spans="1:10" hidden="1" x14ac:dyDescent="0.25">
      <c r="A494" s="68" t="s">
        <v>1707</v>
      </c>
      <c r="B494" s="69" t="s">
        <v>1707</v>
      </c>
      <c r="C494" s="70">
        <v>0</v>
      </c>
      <c r="D494" s="71" t="s">
        <v>553</v>
      </c>
      <c r="E494" s="68" t="s">
        <v>1704</v>
      </c>
      <c r="F494" s="68"/>
      <c r="G494" s="72">
        <v>335</v>
      </c>
      <c r="H494" s="73">
        <v>3.8660000000000001</v>
      </c>
      <c r="I494" s="73">
        <v>202.91200000000001</v>
      </c>
      <c r="J494">
        <v>1</v>
      </c>
    </row>
    <row r="495" spans="1:10" hidden="1" x14ac:dyDescent="0.25">
      <c r="A495" s="68" t="s">
        <v>1708</v>
      </c>
      <c r="B495" s="69" t="s">
        <v>1708</v>
      </c>
      <c r="C495" s="70">
        <v>0</v>
      </c>
      <c r="D495" s="71" t="s">
        <v>553</v>
      </c>
      <c r="E495" s="68" t="s">
        <v>1704</v>
      </c>
      <c r="F495" s="68"/>
      <c r="G495" s="72">
        <v>307</v>
      </c>
      <c r="H495" s="73">
        <v>3.6373000000000002</v>
      </c>
      <c r="I495" s="73">
        <v>190.90620000000001</v>
      </c>
    </row>
    <row r="496" spans="1:10" hidden="1" x14ac:dyDescent="0.25">
      <c r="A496" s="68" t="s">
        <v>1709</v>
      </c>
      <c r="B496" s="69" t="s">
        <v>1709</v>
      </c>
      <c r="C496" s="70">
        <v>0</v>
      </c>
      <c r="D496" s="71" t="s">
        <v>553</v>
      </c>
      <c r="E496" s="68" t="s">
        <v>1704</v>
      </c>
      <c r="F496" s="68"/>
      <c r="G496" s="72">
        <v>400</v>
      </c>
      <c r="H496" s="73">
        <v>3.6257000000000001</v>
      </c>
      <c r="I496" s="73">
        <v>190.29810000000001</v>
      </c>
    </row>
    <row r="497" spans="1:9" hidden="1" x14ac:dyDescent="0.25">
      <c r="A497" s="68" t="s">
        <v>1710</v>
      </c>
      <c r="B497" s="69" t="s">
        <v>1710</v>
      </c>
      <c r="C497" s="70">
        <v>0</v>
      </c>
      <c r="D497" s="71" t="s">
        <v>553</v>
      </c>
      <c r="E497" s="68" t="s">
        <v>1704</v>
      </c>
      <c r="F497" s="68"/>
      <c r="G497" s="72">
        <v>400</v>
      </c>
      <c r="H497" s="73">
        <v>1.8638999999999999</v>
      </c>
      <c r="I497" s="73">
        <v>97.831800000000001</v>
      </c>
    </row>
    <row r="498" spans="1:9" hidden="1" x14ac:dyDescent="0.25">
      <c r="A498" s="68" t="s">
        <v>1711</v>
      </c>
      <c r="B498" s="69" t="s">
        <v>1711</v>
      </c>
      <c r="C498" s="70">
        <v>0</v>
      </c>
      <c r="D498" s="71" t="s">
        <v>553</v>
      </c>
      <c r="E498" s="68" t="s">
        <v>1704</v>
      </c>
      <c r="F498" s="68"/>
      <c r="G498" s="72">
        <v>400</v>
      </c>
      <c r="H498" s="73">
        <v>3.1031</v>
      </c>
      <c r="I498" s="73">
        <v>162.8691</v>
      </c>
    </row>
    <row r="499" spans="1:9" hidden="1" x14ac:dyDescent="0.25">
      <c r="A499" s="68" t="s">
        <v>1712</v>
      </c>
      <c r="B499" s="69" t="s">
        <v>1712</v>
      </c>
      <c r="C499" s="70">
        <v>0</v>
      </c>
      <c r="D499" s="71" t="s">
        <v>1713</v>
      </c>
      <c r="E499" s="68" t="s">
        <v>277</v>
      </c>
      <c r="F499" s="68"/>
      <c r="G499" s="72">
        <v>400</v>
      </c>
      <c r="H499" s="73">
        <v>2.2732999999999999</v>
      </c>
      <c r="I499" s="73">
        <v>119.3188</v>
      </c>
    </row>
    <row r="500" spans="1:9" hidden="1" x14ac:dyDescent="0.25">
      <c r="A500" s="68" t="s">
        <v>1714</v>
      </c>
      <c r="B500" s="69" t="s">
        <v>1714</v>
      </c>
      <c r="C500" s="70">
        <v>0</v>
      </c>
      <c r="D500" s="71" t="s">
        <v>1713</v>
      </c>
      <c r="E500" s="68" t="s">
        <v>277</v>
      </c>
      <c r="F500" s="68"/>
      <c r="G500" s="72">
        <v>210</v>
      </c>
      <c r="H500" s="73">
        <v>0.92589999999999995</v>
      </c>
      <c r="I500" s="73">
        <v>48.595500000000001</v>
      </c>
    </row>
    <row r="501" spans="1:9" hidden="1" x14ac:dyDescent="0.25">
      <c r="A501" s="68" t="s">
        <v>1715</v>
      </c>
      <c r="B501" s="69" t="s">
        <v>1715</v>
      </c>
      <c r="C501" s="70">
        <v>0</v>
      </c>
      <c r="D501" s="71" t="s">
        <v>1713</v>
      </c>
      <c r="E501" s="68" t="s">
        <v>277</v>
      </c>
      <c r="F501" s="68"/>
      <c r="G501" s="72">
        <v>360</v>
      </c>
      <c r="H501" s="73">
        <v>1.6425000000000001</v>
      </c>
      <c r="I501" s="73">
        <v>86.208600000000004</v>
      </c>
    </row>
    <row r="502" spans="1:9" hidden="1" x14ac:dyDescent="0.25">
      <c r="A502" s="68" t="s">
        <v>1716</v>
      </c>
      <c r="B502" s="69" t="s">
        <v>1716</v>
      </c>
      <c r="C502" s="70">
        <v>0</v>
      </c>
      <c r="D502" s="71" t="s">
        <v>1713</v>
      </c>
      <c r="E502" s="68" t="s">
        <v>277</v>
      </c>
      <c r="F502" s="68"/>
      <c r="G502" s="72">
        <v>400</v>
      </c>
      <c r="H502" s="73">
        <v>1.7749999999999999</v>
      </c>
      <c r="I502" s="73">
        <v>93.164500000000004</v>
      </c>
    </row>
    <row r="503" spans="1:9" hidden="1" x14ac:dyDescent="0.25">
      <c r="A503" s="68" t="s">
        <v>1717</v>
      </c>
      <c r="B503" s="69" t="s">
        <v>1717</v>
      </c>
      <c r="C503" s="70">
        <v>0</v>
      </c>
      <c r="D503" s="71" t="s">
        <v>1713</v>
      </c>
      <c r="E503" s="68" t="s">
        <v>277</v>
      </c>
      <c r="F503" s="68"/>
      <c r="G503" s="72">
        <v>255</v>
      </c>
      <c r="H503" s="73">
        <v>1.5844</v>
      </c>
      <c r="I503" s="73">
        <v>83.158500000000004</v>
      </c>
    </row>
    <row r="504" spans="1:9" hidden="1" x14ac:dyDescent="0.25">
      <c r="A504" s="68" t="s">
        <v>1718</v>
      </c>
      <c r="B504" s="69" t="s">
        <v>1718</v>
      </c>
      <c r="C504" s="70">
        <v>0</v>
      </c>
      <c r="D504" s="71" t="s">
        <v>1713</v>
      </c>
      <c r="E504" s="68" t="s">
        <v>277</v>
      </c>
      <c r="F504" s="68"/>
      <c r="G504" s="72">
        <v>175</v>
      </c>
      <c r="H504" s="73">
        <v>0.83299999999999996</v>
      </c>
      <c r="I504" s="73">
        <v>43.720999999999997</v>
      </c>
    </row>
    <row r="505" spans="1:9" hidden="1" x14ac:dyDescent="0.25">
      <c r="A505" s="68" t="s">
        <v>1719</v>
      </c>
      <c r="B505" s="69" t="s">
        <v>1719</v>
      </c>
      <c r="C505" s="70">
        <v>0</v>
      </c>
      <c r="D505" s="71" t="s">
        <v>1713</v>
      </c>
      <c r="E505" s="68" t="s">
        <v>277</v>
      </c>
      <c r="F505" s="68"/>
      <c r="G505" s="72">
        <v>400</v>
      </c>
      <c r="H505" s="73">
        <v>2.355</v>
      </c>
      <c r="I505" s="73">
        <v>123.6032</v>
      </c>
    </row>
    <row r="506" spans="1:9" hidden="1" x14ac:dyDescent="0.25">
      <c r="A506" s="68" t="s">
        <v>1720</v>
      </c>
      <c r="B506" s="69" t="s">
        <v>1720</v>
      </c>
      <c r="C506" s="70">
        <v>0</v>
      </c>
      <c r="D506" s="71" t="s">
        <v>1713</v>
      </c>
      <c r="E506" s="68" t="s">
        <v>277</v>
      </c>
      <c r="F506" s="68"/>
      <c r="G506" s="72">
        <v>370</v>
      </c>
      <c r="H506" s="73">
        <v>0.7792</v>
      </c>
      <c r="I506" s="73">
        <v>40.8962</v>
      </c>
    </row>
    <row r="507" spans="1:9" hidden="1" x14ac:dyDescent="0.25">
      <c r="A507" s="68" t="s">
        <v>1721</v>
      </c>
      <c r="B507" s="69" t="s">
        <v>1721</v>
      </c>
      <c r="C507" s="70">
        <v>0</v>
      </c>
      <c r="D507" s="71" t="s">
        <v>1713</v>
      </c>
      <c r="E507" s="68" t="s">
        <v>277</v>
      </c>
      <c r="F507" s="68"/>
      <c r="G507" s="72">
        <v>275</v>
      </c>
      <c r="H507" s="73">
        <v>2.8233000000000001</v>
      </c>
      <c r="I507" s="73">
        <v>148.1849</v>
      </c>
    </row>
    <row r="508" spans="1:9" hidden="1" x14ac:dyDescent="0.25">
      <c r="A508" s="68" t="s">
        <v>1722</v>
      </c>
      <c r="B508" s="69" t="s">
        <v>1722</v>
      </c>
      <c r="C508" s="70">
        <v>0</v>
      </c>
      <c r="D508" s="71" t="s">
        <v>1713</v>
      </c>
      <c r="E508" s="68" t="s">
        <v>277</v>
      </c>
      <c r="F508" s="68"/>
      <c r="G508" s="72">
        <v>285</v>
      </c>
      <c r="H508" s="73">
        <v>4.6275000000000004</v>
      </c>
      <c r="I508" s="73">
        <v>242.88210000000001</v>
      </c>
    </row>
    <row r="509" spans="1:9" hidden="1" x14ac:dyDescent="0.25">
      <c r="A509" s="68" t="s">
        <v>1723</v>
      </c>
      <c r="B509" s="69" t="s">
        <v>1723</v>
      </c>
      <c r="C509" s="70">
        <v>0</v>
      </c>
      <c r="D509" s="71" t="s">
        <v>1713</v>
      </c>
      <c r="E509" s="68" t="s">
        <v>277</v>
      </c>
      <c r="F509" s="68"/>
      <c r="G509" s="72">
        <v>250</v>
      </c>
      <c r="H509" s="73">
        <v>1.3847</v>
      </c>
      <c r="I509" s="73">
        <v>72.676199999999994</v>
      </c>
    </row>
    <row r="510" spans="1:9" hidden="1" x14ac:dyDescent="0.25">
      <c r="A510" s="68" t="s">
        <v>1724</v>
      </c>
      <c r="B510" s="69" t="s">
        <v>1724</v>
      </c>
      <c r="C510" s="70">
        <v>0</v>
      </c>
      <c r="D510" s="71" t="s">
        <v>1713</v>
      </c>
      <c r="E510" s="68" t="s">
        <v>277</v>
      </c>
      <c r="F510" s="68"/>
      <c r="G510" s="72">
        <v>285</v>
      </c>
      <c r="H510" s="73">
        <v>1.5201</v>
      </c>
      <c r="I510" s="73">
        <v>79.785899999999998</v>
      </c>
    </row>
    <row r="511" spans="1:9" hidden="1" x14ac:dyDescent="0.25">
      <c r="A511" s="68" t="s">
        <v>1725</v>
      </c>
      <c r="B511" s="69" t="s">
        <v>1725</v>
      </c>
      <c r="C511" s="70">
        <v>0</v>
      </c>
      <c r="D511" s="71" t="s">
        <v>1713</v>
      </c>
      <c r="E511" s="68" t="s">
        <v>277</v>
      </c>
      <c r="F511" s="68"/>
      <c r="G511" s="72">
        <v>195</v>
      </c>
      <c r="H511" s="73">
        <v>2.7784</v>
      </c>
      <c r="I511" s="73">
        <v>145.83029999999999</v>
      </c>
    </row>
    <row r="512" spans="1:9" hidden="1" x14ac:dyDescent="0.25">
      <c r="A512" s="68" t="s">
        <v>1726</v>
      </c>
      <c r="B512" s="69" t="s">
        <v>1726</v>
      </c>
      <c r="C512" s="70">
        <v>0</v>
      </c>
      <c r="D512" s="71" t="s">
        <v>1713</v>
      </c>
      <c r="E512" s="68" t="s">
        <v>277</v>
      </c>
      <c r="F512" s="68"/>
      <c r="G512" s="72">
        <v>195</v>
      </c>
      <c r="H512" s="73">
        <v>2.5541</v>
      </c>
      <c r="I512" s="73">
        <v>134.0565</v>
      </c>
    </row>
    <row r="513" spans="1:9" hidden="1" x14ac:dyDescent="0.25">
      <c r="A513" s="68" t="s">
        <v>1727</v>
      </c>
      <c r="B513" s="69" t="s">
        <v>1727</v>
      </c>
      <c r="C513" s="70">
        <v>0</v>
      </c>
      <c r="D513" s="71" t="s">
        <v>1713</v>
      </c>
      <c r="E513" s="68" t="s">
        <v>603</v>
      </c>
      <c r="F513" s="68"/>
      <c r="G513" s="72">
        <v>265</v>
      </c>
      <c r="H513" s="73">
        <v>1.4951000000000001</v>
      </c>
      <c r="I513" s="73">
        <v>78.471400000000003</v>
      </c>
    </row>
    <row r="514" spans="1:9" hidden="1" x14ac:dyDescent="0.25">
      <c r="A514" s="68" t="s">
        <v>1728</v>
      </c>
      <c r="B514" s="69" t="s">
        <v>1729</v>
      </c>
      <c r="C514" s="70">
        <v>0</v>
      </c>
      <c r="D514" s="71" t="s">
        <v>1713</v>
      </c>
      <c r="E514" s="68" t="s">
        <v>603</v>
      </c>
      <c r="F514" s="68"/>
      <c r="G514" s="72">
        <v>285</v>
      </c>
      <c r="H514" s="73">
        <v>1.8116000000000001</v>
      </c>
      <c r="I514" s="73">
        <v>95.084299999999999</v>
      </c>
    </row>
    <row r="515" spans="1:9" hidden="1" x14ac:dyDescent="0.25">
      <c r="A515" s="68" t="s">
        <v>1730</v>
      </c>
      <c r="B515" s="69" t="s">
        <v>1729</v>
      </c>
      <c r="C515" s="70">
        <v>1</v>
      </c>
      <c r="D515" s="71" t="s">
        <v>1713</v>
      </c>
      <c r="E515" s="68" t="s">
        <v>603</v>
      </c>
      <c r="F515" s="68"/>
      <c r="G515" s="72">
        <v>245</v>
      </c>
      <c r="H515" s="73">
        <v>1.141</v>
      </c>
      <c r="I515" s="73">
        <v>59.885100000000001</v>
      </c>
    </row>
    <row r="516" spans="1:9" hidden="1" x14ac:dyDescent="0.25">
      <c r="A516" s="68" t="s">
        <v>1731</v>
      </c>
      <c r="B516" s="69" t="s">
        <v>1731</v>
      </c>
      <c r="C516" s="70">
        <v>0</v>
      </c>
      <c r="D516" s="71" t="s">
        <v>1713</v>
      </c>
      <c r="E516" s="68" t="s">
        <v>603</v>
      </c>
      <c r="F516" s="68"/>
      <c r="G516" s="72">
        <v>265</v>
      </c>
      <c r="H516" s="73">
        <v>3.3811</v>
      </c>
      <c r="I516" s="73">
        <v>177.46</v>
      </c>
    </row>
    <row r="517" spans="1:9" hidden="1" x14ac:dyDescent="0.25">
      <c r="A517" s="68" t="s">
        <v>1732</v>
      </c>
      <c r="B517" s="69" t="s">
        <v>1733</v>
      </c>
      <c r="C517" s="70">
        <v>0</v>
      </c>
      <c r="D517" s="71" t="s">
        <v>1713</v>
      </c>
      <c r="E517" s="68" t="s">
        <v>603</v>
      </c>
      <c r="F517" s="68"/>
      <c r="G517" s="72">
        <v>305</v>
      </c>
      <c r="H517" s="73">
        <v>2.6457000000000002</v>
      </c>
      <c r="I517" s="73">
        <v>138.86330000000001</v>
      </c>
    </row>
    <row r="518" spans="1:9" hidden="1" x14ac:dyDescent="0.25">
      <c r="A518" s="68" t="s">
        <v>1734</v>
      </c>
      <c r="B518" s="69" t="s">
        <v>1733</v>
      </c>
      <c r="C518" s="70">
        <v>1</v>
      </c>
      <c r="D518" s="71" t="s">
        <v>1713</v>
      </c>
      <c r="E518" s="68" t="s">
        <v>603</v>
      </c>
      <c r="F518" s="68"/>
      <c r="G518" s="72">
        <v>365</v>
      </c>
      <c r="H518" s="73">
        <v>0.64849999999999997</v>
      </c>
      <c r="I518" s="73">
        <v>34.036700000000003</v>
      </c>
    </row>
    <row r="519" spans="1:9" hidden="1" x14ac:dyDescent="0.25">
      <c r="A519" s="68" t="s">
        <v>1735</v>
      </c>
      <c r="B519" s="69" t="s">
        <v>1735</v>
      </c>
      <c r="C519" s="70">
        <v>0</v>
      </c>
      <c r="D519" s="71" t="s">
        <v>1713</v>
      </c>
      <c r="E519" s="68" t="s">
        <v>603</v>
      </c>
      <c r="F519" s="68"/>
      <c r="G519" s="72">
        <v>260</v>
      </c>
      <c r="H519" s="73">
        <v>2.1055999999999999</v>
      </c>
      <c r="I519" s="73">
        <v>110.51349999999999</v>
      </c>
    </row>
    <row r="520" spans="1:9" hidden="1" x14ac:dyDescent="0.25">
      <c r="A520" s="68" t="s">
        <v>1736</v>
      </c>
      <c r="B520" s="69" t="s">
        <v>1737</v>
      </c>
      <c r="C520" s="70">
        <v>0</v>
      </c>
      <c r="D520" s="71" t="s">
        <v>1713</v>
      </c>
      <c r="E520" s="68" t="s">
        <v>603</v>
      </c>
      <c r="F520" s="68"/>
      <c r="G520" s="72">
        <v>305</v>
      </c>
      <c r="H520" s="73">
        <v>3.3875999999999999</v>
      </c>
      <c r="I520" s="73">
        <v>177.8004</v>
      </c>
    </row>
    <row r="521" spans="1:9" hidden="1" x14ac:dyDescent="0.25">
      <c r="A521" s="68" t="s">
        <v>1738</v>
      </c>
      <c r="B521" s="69" t="s">
        <v>1738</v>
      </c>
      <c r="C521" s="70">
        <v>0</v>
      </c>
      <c r="D521" s="71" t="s">
        <v>1713</v>
      </c>
      <c r="E521" s="68" t="s">
        <v>603</v>
      </c>
      <c r="F521" s="68"/>
      <c r="G521" s="72">
        <v>280</v>
      </c>
      <c r="H521" s="73">
        <v>2.9106000000000001</v>
      </c>
      <c r="I521" s="73">
        <v>152.76769999999999</v>
      </c>
    </row>
    <row r="522" spans="1:9" hidden="1" x14ac:dyDescent="0.25">
      <c r="A522" s="68" t="s">
        <v>1739</v>
      </c>
      <c r="B522" s="69" t="s">
        <v>1740</v>
      </c>
      <c r="C522" s="70">
        <v>0</v>
      </c>
      <c r="D522" s="71" t="s">
        <v>1713</v>
      </c>
      <c r="E522" s="68" t="s">
        <v>603</v>
      </c>
      <c r="F522" s="68"/>
      <c r="G522" s="72">
        <v>265</v>
      </c>
      <c r="H522" s="73">
        <v>2.0354000000000001</v>
      </c>
      <c r="I522" s="73">
        <v>106.8308</v>
      </c>
    </row>
    <row r="523" spans="1:9" hidden="1" x14ac:dyDescent="0.25">
      <c r="A523" s="68" t="s">
        <v>1741</v>
      </c>
      <c r="B523" s="69" t="s">
        <v>1740</v>
      </c>
      <c r="C523" s="70">
        <v>1</v>
      </c>
      <c r="D523" s="71" t="s">
        <v>1713</v>
      </c>
      <c r="E523" s="68" t="s">
        <v>603</v>
      </c>
      <c r="F523" s="68"/>
      <c r="G523" s="72">
        <v>275</v>
      </c>
      <c r="H523" s="73">
        <v>0.28499999999999998</v>
      </c>
      <c r="I523" s="73">
        <v>14.960100000000001</v>
      </c>
    </row>
    <row r="524" spans="1:9" hidden="1" x14ac:dyDescent="0.25">
      <c r="A524" s="68" t="s">
        <v>1742</v>
      </c>
      <c r="B524" s="69" t="s">
        <v>1742</v>
      </c>
      <c r="C524" s="70">
        <v>0</v>
      </c>
      <c r="D524" s="71" t="s">
        <v>1713</v>
      </c>
      <c r="E524" s="68" t="s">
        <v>603</v>
      </c>
      <c r="F524" s="68"/>
      <c r="G524" s="72">
        <v>400</v>
      </c>
      <c r="H524" s="73">
        <v>2.4039999999999999</v>
      </c>
      <c r="I524" s="73">
        <v>126.1771</v>
      </c>
    </row>
    <row r="525" spans="1:9" hidden="1" x14ac:dyDescent="0.25">
      <c r="A525" s="68" t="s">
        <v>1743</v>
      </c>
      <c r="B525" s="69" t="s">
        <v>1744</v>
      </c>
      <c r="C525" s="70">
        <v>0</v>
      </c>
      <c r="D525" s="71" t="s">
        <v>1713</v>
      </c>
      <c r="E525" s="68" t="s">
        <v>603</v>
      </c>
      <c r="F525" s="68"/>
      <c r="G525" s="72">
        <v>325</v>
      </c>
      <c r="H525" s="73">
        <v>2.5928</v>
      </c>
      <c r="I525" s="73">
        <v>136.08619999999999</v>
      </c>
    </row>
    <row r="526" spans="1:9" hidden="1" x14ac:dyDescent="0.25">
      <c r="A526" s="68" t="s">
        <v>1745</v>
      </c>
      <c r="B526" s="69" t="s">
        <v>1744</v>
      </c>
      <c r="C526" s="70">
        <v>1</v>
      </c>
      <c r="D526" s="71" t="s">
        <v>1713</v>
      </c>
      <c r="E526" s="68" t="s">
        <v>603</v>
      </c>
      <c r="F526" s="68"/>
      <c r="G526" s="72">
        <v>285</v>
      </c>
      <c r="H526" s="73">
        <v>1.6006</v>
      </c>
      <c r="I526" s="73">
        <v>84.007400000000004</v>
      </c>
    </row>
    <row r="527" spans="1:9" hidden="1" x14ac:dyDescent="0.25">
      <c r="A527" s="68" t="s">
        <v>1746</v>
      </c>
      <c r="B527" s="69" t="s">
        <v>1746</v>
      </c>
      <c r="C527" s="70">
        <v>0</v>
      </c>
      <c r="D527" s="71" t="s">
        <v>1713</v>
      </c>
      <c r="E527" s="68" t="s">
        <v>603</v>
      </c>
      <c r="F527" s="68"/>
      <c r="G527" s="72">
        <v>240</v>
      </c>
      <c r="H527" s="73">
        <v>0.67</v>
      </c>
      <c r="I527" s="73">
        <v>35.1676</v>
      </c>
    </row>
    <row r="528" spans="1:9" hidden="1" x14ac:dyDescent="0.25">
      <c r="A528" s="68" t="s">
        <v>1747</v>
      </c>
      <c r="B528" s="69" t="s">
        <v>1748</v>
      </c>
      <c r="C528" s="70">
        <v>0</v>
      </c>
      <c r="D528" s="71" t="s">
        <v>1713</v>
      </c>
      <c r="E528" s="68" t="s">
        <v>603</v>
      </c>
      <c r="F528" s="68"/>
      <c r="G528" s="72">
        <v>265</v>
      </c>
      <c r="H528" s="73">
        <v>2.4539</v>
      </c>
      <c r="I528" s="73">
        <v>128.79859999999999</v>
      </c>
    </row>
    <row r="529" spans="1:9" hidden="1" x14ac:dyDescent="0.25">
      <c r="A529" s="68" t="s">
        <v>1749</v>
      </c>
      <c r="B529" s="69" t="s">
        <v>1748</v>
      </c>
      <c r="C529" s="70">
        <v>1</v>
      </c>
      <c r="D529" s="71" t="s">
        <v>1713</v>
      </c>
      <c r="E529" s="68" t="s">
        <v>603</v>
      </c>
      <c r="F529" s="68"/>
      <c r="G529" s="72">
        <v>260</v>
      </c>
      <c r="H529" s="73">
        <v>2.0985</v>
      </c>
      <c r="I529" s="73">
        <v>110.14490000000001</v>
      </c>
    </row>
    <row r="530" spans="1:9" hidden="1" x14ac:dyDescent="0.25">
      <c r="A530" s="68" t="s">
        <v>1750</v>
      </c>
      <c r="B530" s="69" t="s">
        <v>1750</v>
      </c>
      <c r="C530" s="70">
        <v>0</v>
      </c>
      <c r="D530" s="71" t="s">
        <v>1713</v>
      </c>
      <c r="E530" s="68" t="s">
        <v>603</v>
      </c>
      <c r="F530" s="68"/>
      <c r="G530" s="72">
        <v>400</v>
      </c>
      <c r="H530" s="73">
        <v>1.8629</v>
      </c>
      <c r="I530" s="73">
        <v>97.775300000000001</v>
      </c>
    </row>
    <row r="531" spans="1:9" hidden="1" x14ac:dyDescent="0.25">
      <c r="A531" s="68" t="s">
        <v>1751</v>
      </c>
      <c r="B531" s="69" t="s">
        <v>1752</v>
      </c>
      <c r="C531" s="70">
        <v>0</v>
      </c>
      <c r="D531" s="71" t="s">
        <v>1713</v>
      </c>
      <c r="E531" s="68" t="s">
        <v>603</v>
      </c>
      <c r="F531" s="68"/>
      <c r="G531" s="72">
        <v>260</v>
      </c>
      <c r="H531" s="73">
        <v>1.9894000000000001</v>
      </c>
      <c r="I531" s="73">
        <v>104.41419999999999</v>
      </c>
    </row>
    <row r="532" spans="1:9" hidden="1" x14ac:dyDescent="0.25">
      <c r="A532" s="68" t="s">
        <v>1753</v>
      </c>
      <c r="B532" s="69" t="s">
        <v>1753</v>
      </c>
      <c r="C532" s="70">
        <v>0</v>
      </c>
      <c r="D532" s="71" t="s">
        <v>1713</v>
      </c>
      <c r="E532" s="68" t="s">
        <v>603</v>
      </c>
      <c r="F532" s="68"/>
      <c r="G532" s="72">
        <v>265</v>
      </c>
      <c r="H532" s="73">
        <v>1.3032999999999999</v>
      </c>
      <c r="I532" s="73">
        <v>68.407799999999995</v>
      </c>
    </row>
    <row r="533" spans="1:9" hidden="1" x14ac:dyDescent="0.25">
      <c r="A533" s="68" t="s">
        <v>1754</v>
      </c>
      <c r="B533" s="69" t="s">
        <v>1754</v>
      </c>
      <c r="C533" s="70">
        <v>0</v>
      </c>
      <c r="D533" s="71" t="s">
        <v>937</v>
      </c>
      <c r="E533" s="68" t="s">
        <v>1755</v>
      </c>
      <c r="F533" s="68"/>
      <c r="G533" s="72">
        <v>350</v>
      </c>
      <c r="H533" s="73">
        <v>1.5927</v>
      </c>
      <c r="I533" s="73">
        <v>83.595500000000001</v>
      </c>
    </row>
    <row r="534" spans="1:9" hidden="1" x14ac:dyDescent="0.25">
      <c r="A534" s="68" t="s">
        <v>1756</v>
      </c>
      <c r="B534" s="69" t="s">
        <v>1756</v>
      </c>
      <c r="C534" s="70">
        <v>0</v>
      </c>
      <c r="D534" s="71" t="s">
        <v>937</v>
      </c>
      <c r="E534" s="68" t="s">
        <v>1755</v>
      </c>
      <c r="F534" s="68"/>
      <c r="G534" s="72">
        <v>350</v>
      </c>
      <c r="H534" s="73">
        <v>0.63700000000000001</v>
      </c>
      <c r="I534" s="73">
        <v>33.432899999999997</v>
      </c>
    </row>
    <row r="535" spans="1:9" hidden="1" x14ac:dyDescent="0.25">
      <c r="A535" s="68" t="s">
        <v>1757</v>
      </c>
      <c r="B535" s="69" t="s">
        <v>1757</v>
      </c>
      <c r="C535" s="70">
        <v>0</v>
      </c>
      <c r="D535" s="71" t="s">
        <v>937</v>
      </c>
      <c r="E535" s="68" t="s">
        <v>1755</v>
      </c>
      <c r="F535" s="68"/>
      <c r="G535" s="72">
        <v>365</v>
      </c>
      <c r="H535" s="73">
        <v>0.51029999999999998</v>
      </c>
      <c r="I535" s="73">
        <v>26.784700000000001</v>
      </c>
    </row>
    <row r="536" spans="1:9" hidden="1" x14ac:dyDescent="0.25">
      <c r="A536" s="68" t="s">
        <v>1758</v>
      </c>
      <c r="B536" s="69" t="s">
        <v>1758</v>
      </c>
      <c r="C536" s="70">
        <v>0</v>
      </c>
      <c r="D536" s="71" t="s">
        <v>937</v>
      </c>
      <c r="E536" s="68" t="s">
        <v>1755</v>
      </c>
      <c r="F536" s="68"/>
      <c r="G536" s="72">
        <v>325</v>
      </c>
      <c r="H536" s="73">
        <v>0.3039</v>
      </c>
      <c r="I536" s="73">
        <v>15.952</v>
      </c>
    </row>
    <row r="537" spans="1:9" hidden="1" x14ac:dyDescent="0.25">
      <c r="A537" s="68" t="s">
        <v>1759</v>
      </c>
      <c r="B537" s="69" t="s">
        <v>1760</v>
      </c>
      <c r="C537" s="70">
        <v>0</v>
      </c>
      <c r="D537" s="71" t="s">
        <v>937</v>
      </c>
      <c r="E537" s="68" t="s">
        <v>1755</v>
      </c>
      <c r="F537" s="68"/>
      <c r="G537" s="72">
        <v>400</v>
      </c>
      <c r="H537" s="73">
        <v>1.0823</v>
      </c>
      <c r="I537" s="73">
        <v>56.807600000000001</v>
      </c>
    </row>
    <row r="538" spans="1:9" hidden="1" x14ac:dyDescent="0.25">
      <c r="A538" s="68" t="s">
        <v>1761</v>
      </c>
      <c r="B538" s="69" t="s">
        <v>1761</v>
      </c>
      <c r="C538" s="70">
        <v>0</v>
      </c>
      <c r="D538" s="71" t="s">
        <v>937</v>
      </c>
      <c r="E538" s="68" t="s">
        <v>1755</v>
      </c>
      <c r="F538" s="68"/>
      <c r="G538" s="72">
        <v>400</v>
      </c>
      <c r="H538" s="73">
        <v>0.92179999999999995</v>
      </c>
      <c r="I538" s="73">
        <v>48.383000000000003</v>
      </c>
    </row>
    <row r="539" spans="1:9" hidden="1" x14ac:dyDescent="0.25">
      <c r="A539" s="68" t="s">
        <v>1762</v>
      </c>
      <c r="B539" s="69" t="s">
        <v>1763</v>
      </c>
      <c r="C539" s="70">
        <v>0</v>
      </c>
      <c r="D539" s="71" t="s">
        <v>937</v>
      </c>
      <c r="E539" s="68" t="s">
        <v>1755</v>
      </c>
      <c r="F539" s="68"/>
      <c r="G539" s="72">
        <v>325</v>
      </c>
      <c r="H539" s="73">
        <v>4.0964999999999998</v>
      </c>
      <c r="I539" s="73">
        <v>215.01140000000001</v>
      </c>
    </row>
    <row r="540" spans="1:9" hidden="1" x14ac:dyDescent="0.25">
      <c r="A540" s="68" t="s">
        <v>1764</v>
      </c>
      <c r="B540" s="69" t="s">
        <v>1763</v>
      </c>
      <c r="C540" s="70">
        <v>1</v>
      </c>
      <c r="D540" s="71" t="s">
        <v>937</v>
      </c>
      <c r="E540" s="68" t="s">
        <v>1755</v>
      </c>
      <c r="F540" s="68"/>
      <c r="G540" s="72">
        <v>400</v>
      </c>
      <c r="H540" s="73">
        <v>0.26640000000000003</v>
      </c>
      <c r="I540" s="73">
        <v>13.9846</v>
      </c>
    </row>
    <row r="541" spans="1:9" hidden="1" x14ac:dyDescent="0.25">
      <c r="A541" s="68" t="s">
        <v>1765</v>
      </c>
      <c r="B541" s="69" t="s">
        <v>1765</v>
      </c>
      <c r="C541" s="70">
        <v>0</v>
      </c>
      <c r="D541" s="71" t="s">
        <v>937</v>
      </c>
      <c r="E541" s="68" t="s">
        <v>1755</v>
      </c>
      <c r="F541" s="68"/>
      <c r="G541" s="72">
        <v>400</v>
      </c>
      <c r="H541" s="73">
        <v>1.2685</v>
      </c>
      <c r="I541" s="73">
        <v>66.580600000000004</v>
      </c>
    </row>
    <row r="542" spans="1:9" hidden="1" x14ac:dyDescent="0.25">
      <c r="A542" s="68" t="s">
        <v>1766</v>
      </c>
      <c r="B542" s="69" t="s">
        <v>1767</v>
      </c>
      <c r="C542" s="70">
        <v>0</v>
      </c>
      <c r="D542" s="71" t="s">
        <v>937</v>
      </c>
      <c r="E542" s="68" t="s">
        <v>1755</v>
      </c>
      <c r="F542" s="68"/>
      <c r="G542" s="72">
        <v>315</v>
      </c>
      <c r="H542" s="73">
        <v>0.9879</v>
      </c>
      <c r="I542" s="73">
        <v>51.850299999999997</v>
      </c>
    </row>
    <row r="543" spans="1:9" hidden="1" x14ac:dyDescent="0.25">
      <c r="A543" s="68" t="s">
        <v>1768</v>
      </c>
      <c r="B543" s="69" t="s">
        <v>1768</v>
      </c>
      <c r="C543" s="70">
        <v>0</v>
      </c>
      <c r="D543" s="71" t="s">
        <v>937</v>
      </c>
      <c r="E543" s="68" t="s">
        <v>1755</v>
      </c>
      <c r="F543" s="68"/>
      <c r="G543" s="72">
        <v>400</v>
      </c>
      <c r="H543" s="73">
        <v>2.8035000000000001</v>
      </c>
      <c r="I543" s="73">
        <v>147.14750000000001</v>
      </c>
    </row>
    <row r="544" spans="1:9" hidden="1" x14ac:dyDescent="0.25">
      <c r="A544" s="68" t="s">
        <v>1769</v>
      </c>
      <c r="B544" s="69" t="s">
        <v>1770</v>
      </c>
      <c r="C544" s="70">
        <v>0</v>
      </c>
      <c r="D544" s="71" t="s">
        <v>937</v>
      </c>
      <c r="E544" s="68" t="s">
        <v>1755</v>
      </c>
      <c r="F544" s="68"/>
      <c r="G544" s="72">
        <v>400</v>
      </c>
      <c r="H544" s="73">
        <v>1.9008</v>
      </c>
      <c r="I544" s="73">
        <v>99.7637</v>
      </c>
    </row>
    <row r="545" spans="1:12" hidden="1" x14ac:dyDescent="0.25">
      <c r="A545" s="68" t="s">
        <v>1771</v>
      </c>
      <c r="B545" s="69" t="s">
        <v>1770</v>
      </c>
      <c r="C545" s="70">
        <v>1</v>
      </c>
      <c r="D545" s="71" t="s">
        <v>937</v>
      </c>
      <c r="E545" s="68" t="s">
        <v>1755</v>
      </c>
      <c r="F545" s="68"/>
      <c r="G545" s="72">
        <v>350</v>
      </c>
      <c r="H545" s="73">
        <v>1.1289</v>
      </c>
      <c r="I545" s="73">
        <v>59.253700000000002</v>
      </c>
    </row>
    <row r="546" spans="1:12" hidden="1" x14ac:dyDescent="0.25">
      <c r="A546" s="68" t="s">
        <v>1772</v>
      </c>
      <c r="B546" s="69" t="s">
        <v>1772</v>
      </c>
      <c r="C546" s="70">
        <v>0</v>
      </c>
      <c r="D546" s="71" t="s">
        <v>937</v>
      </c>
      <c r="E546" s="68" t="s">
        <v>1755</v>
      </c>
      <c r="F546" s="68"/>
      <c r="G546" s="72">
        <v>400</v>
      </c>
      <c r="H546" s="73">
        <v>0.84299999999999997</v>
      </c>
      <c r="I546" s="73">
        <v>44.248600000000003</v>
      </c>
    </row>
    <row r="547" spans="1:12" hidden="1" x14ac:dyDescent="0.25">
      <c r="A547" s="68" t="s">
        <v>1773</v>
      </c>
      <c r="B547" s="69" t="s">
        <v>1774</v>
      </c>
      <c r="C547" s="70">
        <v>0</v>
      </c>
      <c r="D547" s="71" t="s">
        <v>937</v>
      </c>
      <c r="E547" s="68" t="s">
        <v>1755</v>
      </c>
      <c r="F547" s="68"/>
      <c r="G547" s="72">
        <v>400</v>
      </c>
      <c r="H547" s="73">
        <v>1.9677</v>
      </c>
      <c r="I547" s="73">
        <v>103.27760000000001</v>
      </c>
    </row>
    <row r="548" spans="1:12" hidden="1" x14ac:dyDescent="0.25">
      <c r="A548" s="68" t="s">
        <v>1775</v>
      </c>
      <c r="B548" s="69" t="s">
        <v>1775</v>
      </c>
      <c r="C548" s="70">
        <v>0</v>
      </c>
      <c r="D548" s="71" t="s">
        <v>937</v>
      </c>
      <c r="E548" s="68" t="s">
        <v>1755</v>
      </c>
      <c r="F548" s="68"/>
      <c r="G548" s="72">
        <v>375</v>
      </c>
      <c r="H548" s="73">
        <v>1.5841000000000001</v>
      </c>
      <c r="I548" s="73">
        <v>83.143299999999996</v>
      </c>
    </row>
    <row r="549" spans="1:12" hidden="1" x14ac:dyDescent="0.25">
      <c r="A549" s="68" t="s">
        <v>1776</v>
      </c>
      <c r="B549" s="69" t="s">
        <v>1777</v>
      </c>
      <c r="C549" s="70">
        <v>0</v>
      </c>
      <c r="D549" s="71" t="s">
        <v>937</v>
      </c>
      <c r="E549" s="68" t="s">
        <v>1755</v>
      </c>
      <c r="F549" s="68"/>
      <c r="G549" s="72">
        <v>325</v>
      </c>
      <c r="H549" s="73">
        <v>2.3308</v>
      </c>
      <c r="I549" s="73">
        <v>122.3344</v>
      </c>
    </row>
    <row r="550" spans="1:12" hidden="1" x14ac:dyDescent="0.25">
      <c r="A550" s="68" t="s">
        <v>1778</v>
      </c>
      <c r="B550" s="69" t="s">
        <v>1778</v>
      </c>
      <c r="C550" s="70">
        <v>0</v>
      </c>
      <c r="D550" s="71" t="s">
        <v>937</v>
      </c>
      <c r="E550" s="68" t="s">
        <v>1755</v>
      </c>
      <c r="F550" s="68"/>
      <c r="G550" s="72">
        <v>400</v>
      </c>
      <c r="H550" s="73">
        <v>3.9458000000000002</v>
      </c>
      <c r="I550" s="73">
        <v>207.10130000000001</v>
      </c>
    </row>
    <row r="551" spans="1:12" hidden="1" x14ac:dyDescent="0.25">
      <c r="A551" s="68" t="s">
        <v>1779</v>
      </c>
      <c r="B551" s="69" t="s">
        <v>1779</v>
      </c>
      <c r="C551" s="70">
        <v>0</v>
      </c>
      <c r="D551" s="71" t="s">
        <v>937</v>
      </c>
      <c r="E551" s="68" t="s">
        <v>1755</v>
      </c>
      <c r="F551" s="68"/>
      <c r="G551" s="72">
        <v>400</v>
      </c>
      <c r="H551" s="73">
        <v>3.3578999999999999</v>
      </c>
      <c r="I551" s="73">
        <v>176.24459999999999</v>
      </c>
    </row>
    <row r="552" spans="1:12" hidden="1" x14ac:dyDescent="0.25">
      <c r="A552" s="68" t="s">
        <v>1780</v>
      </c>
      <c r="B552" s="69" t="s">
        <v>1781</v>
      </c>
      <c r="C552" s="70">
        <v>0</v>
      </c>
      <c r="D552" s="71" t="s">
        <v>937</v>
      </c>
      <c r="E552" s="68" t="s">
        <v>1755</v>
      </c>
      <c r="F552" s="68"/>
      <c r="G552" s="72">
        <v>400</v>
      </c>
      <c r="H552" s="73">
        <v>0.80730000000000002</v>
      </c>
      <c r="I552" s="73">
        <v>42.374000000000002</v>
      </c>
    </row>
    <row r="553" spans="1:12" hidden="1" x14ac:dyDescent="0.25">
      <c r="A553" s="68" t="s">
        <v>1782</v>
      </c>
      <c r="B553" s="69" t="s">
        <v>1781</v>
      </c>
      <c r="C553" s="70">
        <v>1</v>
      </c>
      <c r="D553" s="71" t="s">
        <v>937</v>
      </c>
      <c r="E553" s="68" t="s">
        <v>1755</v>
      </c>
      <c r="F553" s="68"/>
      <c r="G553" s="72">
        <v>400</v>
      </c>
      <c r="H553" s="73">
        <v>0.42899999999999999</v>
      </c>
      <c r="I553" s="73">
        <v>22.518000000000001</v>
      </c>
    </row>
    <row r="554" spans="1:12" hidden="1" x14ac:dyDescent="0.25">
      <c r="A554" s="68" t="s">
        <v>1783</v>
      </c>
      <c r="B554" s="69" t="s">
        <v>1783</v>
      </c>
      <c r="C554" s="70">
        <v>0</v>
      </c>
      <c r="D554" s="71" t="s">
        <v>937</v>
      </c>
      <c r="E554" s="68" t="s">
        <v>1755</v>
      </c>
      <c r="F554" s="68"/>
      <c r="G554" s="72">
        <v>400</v>
      </c>
      <c r="H554" s="73">
        <v>0.70109999999999995</v>
      </c>
      <c r="I554" s="73">
        <v>36.796199999999999</v>
      </c>
    </row>
    <row r="555" spans="1:12" hidden="1" x14ac:dyDescent="0.25">
      <c r="A555" s="68" t="s">
        <v>1784</v>
      </c>
      <c r="B555" s="69" t="s">
        <v>1784</v>
      </c>
      <c r="C555" s="70">
        <v>0</v>
      </c>
      <c r="D555" s="71" t="s">
        <v>283</v>
      </c>
      <c r="E555" s="68" t="s">
        <v>1785</v>
      </c>
      <c r="F555" s="68"/>
      <c r="G555" s="74">
        <v>295</v>
      </c>
      <c r="H555" s="73">
        <v>3.8677999999999999</v>
      </c>
      <c r="I555" s="73">
        <v>203.00489999999999</v>
      </c>
      <c r="J555">
        <v>1</v>
      </c>
      <c r="K555" t="s">
        <v>696</v>
      </c>
      <c r="L555" t="s">
        <v>697</v>
      </c>
    </row>
    <row r="556" spans="1:12" hidden="1" x14ac:dyDescent="0.25">
      <c r="A556" s="68" t="s">
        <v>1786</v>
      </c>
      <c r="B556" s="69" t="s">
        <v>1786</v>
      </c>
      <c r="C556" s="70">
        <v>0</v>
      </c>
      <c r="D556" s="71" t="s">
        <v>283</v>
      </c>
      <c r="E556" s="68" t="s">
        <v>1785</v>
      </c>
      <c r="F556" s="68"/>
      <c r="G556" s="72">
        <v>300</v>
      </c>
      <c r="H556" s="73">
        <v>0.82779999999999998</v>
      </c>
      <c r="I556" s="73">
        <v>43.448399999999999</v>
      </c>
      <c r="K556" t="s">
        <v>701</v>
      </c>
      <c r="L556" t="s">
        <v>702</v>
      </c>
    </row>
    <row r="557" spans="1:12" hidden="1" x14ac:dyDescent="0.25">
      <c r="A557" s="68" t="s">
        <v>1787</v>
      </c>
      <c r="B557" s="69" t="s">
        <v>1787</v>
      </c>
      <c r="C557" s="70">
        <v>0</v>
      </c>
      <c r="D557" s="71" t="s">
        <v>283</v>
      </c>
      <c r="E557" s="68" t="s">
        <v>1785</v>
      </c>
      <c r="F557" s="68"/>
      <c r="G557" s="74">
        <v>295</v>
      </c>
      <c r="H557" s="73">
        <v>4.7096999999999998</v>
      </c>
      <c r="I557" s="73">
        <v>247.19579999999999</v>
      </c>
      <c r="J557">
        <v>1</v>
      </c>
    </row>
    <row r="558" spans="1:12" hidden="1" x14ac:dyDescent="0.25">
      <c r="A558" s="68" t="s">
        <v>1788</v>
      </c>
      <c r="B558" s="69" t="s">
        <v>1788</v>
      </c>
      <c r="C558" s="70">
        <v>0</v>
      </c>
      <c r="D558" s="71" t="s">
        <v>283</v>
      </c>
      <c r="E558" s="68" t="s">
        <v>1785</v>
      </c>
      <c r="F558" s="68"/>
      <c r="G558" s="74">
        <v>295</v>
      </c>
      <c r="H558" s="73">
        <v>1.9492</v>
      </c>
      <c r="I558" s="73">
        <v>102.30710000000001</v>
      </c>
    </row>
    <row r="559" spans="1:12" hidden="1" x14ac:dyDescent="0.25">
      <c r="A559" s="68" t="s">
        <v>1789</v>
      </c>
      <c r="B559" s="69" t="s">
        <v>1789</v>
      </c>
      <c r="C559" s="70">
        <v>0</v>
      </c>
      <c r="D559" s="71" t="s">
        <v>283</v>
      </c>
      <c r="E559" s="68" t="s">
        <v>1785</v>
      </c>
      <c r="F559" s="68"/>
      <c r="G559" s="74">
        <v>260</v>
      </c>
      <c r="H559" s="73">
        <v>4.2393000000000001</v>
      </c>
      <c r="I559" s="73">
        <v>222.5033</v>
      </c>
    </row>
    <row r="560" spans="1:12" hidden="1" x14ac:dyDescent="0.25">
      <c r="A560" s="68" t="s">
        <v>1790</v>
      </c>
      <c r="B560" s="69" t="s">
        <v>1790</v>
      </c>
      <c r="C560" s="70">
        <v>0</v>
      </c>
      <c r="D560" s="71" t="s">
        <v>283</v>
      </c>
      <c r="E560" s="68" t="s">
        <v>1785</v>
      </c>
      <c r="F560" s="68"/>
      <c r="G560" s="74">
        <v>315</v>
      </c>
      <c r="H560" s="73">
        <v>3.4609000000000001</v>
      </c>
      <c r="I560" s="73">
        <v>181.64779999999999</v>
      </c>
    </row>
    <row r="561" spans="1:19" hidden="1" x14ac:dyDescent="0.25">
      <c r="A561" s="68" t="s">
        <v>1791</v>
      </c>
      <c r="B561" s="69" t="s">
        <v>1791</v>
      </c>
      <c r="C561" s="70">
        <v>0</v>
      </c>
      <c r="D561" s="71" t="s">
        <v>332</v>
      </c>
      <c r="E561" s="68" t="s">
        <v>1792</v>
      </c>
      <c r="F561" s="68"/>
      <c r="G561" s="72">
        <v>400</v>
      </c>
      <c r="H561" s="73">
        <v>5.8350999999999997</v>
      </c>
      <c r="I561" s="73">
        <v>306.26119999999997</v>
      </c>
      <c r="J561">
        <v>1</v>
      </c>
      <c r="K561" t="s">
        <v>455</v>
      </c>
      <c r="L561" t="s">
        <v>456</v>
      </c>
      <c r="M561" t="s">
        <v>877</v>
      </c>
      <c r="N561" t="s">
        <v>457</v>
      </c>
      <c r="O561" t="s">
        <v>458</v>
      </c>
      <c r="P561" t="s">
        <v>332</v>
      </c>
      <c r="Q561" s="2">
        <v>162</v>
      </c>
      <c r="R561" s="2">
        <v>150</v>
      </c>
      <c r="S561" s="10" t="s">
        <v>79</v>
      </c>
    </row>
    <row r="562" spans="1:19" hidden="1" x14ac:dyDescent="0.25">
      <c r="A562" s="68" t="s">
        <v>1793</v>
      </c>
      <c r="B562" s="69" t="s">
        <v>1793</v>
      </c>
      <c r="C562" s="70">
        <v>0</v>
      </c>
      <c r="D562" s="71" t="s">
        <v>332</v>
      </c>
      <c r="E562" s="68" t="s">
        <v>1792</v>
      </c>
      <c r="F562" s="68"/>
      <c r="G562" s="72">
        <v>400</v>
      </c>
      <c r="H562" s="73">
        <v>2.6776</v>
      </c>
      <c r="I562" s="73">
        <v>140.53579999999999</v>
      </c>
      <c r="K562" t="s">
        <v>455</v>
      </c>
      <c r="L562" t="s">
        <v>459</v>
      </c>
      <c r="M562" t="s">
        <v>975</v>
      </c>
      <c r="N562" t="s">
        <v>460</v>
      </c>
      <c r="O562" t="s">
        <v>458</v>
      </c>
      <c r="P562" t="s">
        <v>332</v>
      </c>
      <c r="Q562" s="2">
        <v>50</v>
      </c>
      <c r="R562" s="2">
        <v>50</v>
      </c>
      <c r="S562" s="10" t="s">
        <v>461</v>
      </c>
    </row>
    <row r="563" spans="1:19" hidden="1" x14ac:dyDescent="0.25">
      <c r="A563" s="68" t="s">
        <v>1794</v>
      </c>
      <c r="B563" s="69" t="s">
        <v>1794</v>
      </c>
      <c r="C563" s="70">
        <v>0</v>
      </c>
      <c r="D563" s="71" t="s">
        <v>332</v>
      </c>
      <c r="E563" s="68" t="s">
        <v>1792</v>
      </c>
      <c r="F563" s="68"/>
      <c r="G563" s="72">
        <v>400</v>
      </c>
      <c r="H563" s="73">
        <v>0.59770000000000001</v>
      </c>
      <c r="I563" s="73">
        <v>31.373200000000001</v>
      </c>
      <c r="K563" t="s">
        <v>455</v>
      </c>
      <c r="L563" t="s">
        <v>462</v>
      </c>
      <c r="M563" t="s">
        <v>865</v>
      </c>
      <c r="N563" t="s">
        <v>463</v>
      </c>
      <c r="O563" t="s">
        <v>458</v>
      </c>
      <c r="P563" t="s">
        <v>332</v>
      </c>
      <c r="Q563" s="2">
        <v>114.585792674109</v>
      </c>
      <c r="R563" s="2">
        <v>114.585792674109</v>
      </c>
      <c r="S563" s="10" t="s">
        <v>81</v>
      </c>
    </row>
    <row r="564" spans="1:19" hidden="1" x14ac:dyDescent="0.25">
      <c r="A564" s="68" t="s">
        <v>1795</v>
      </c>
      <c r="B564" s="69" t="s">
        <v>1795</v>
      </c>
      <c r="C564" s="70">
        <v>0</v>
      </c>
      <c r="D564" s="71" t="s">
        <v>332</v>
      </c>
      <c r="E564" s="68" t="s">
        <v>1792</v>
      </c>
      <c r="F564" s="68"/>
      <c r="G564" s="74">
        <v>400</v>
      </c>
      <c r="H564" s="73">
        <v>4.2869000000000002</v>
      </c>
      <c r="I564" s="73">
        <v>225.00309999999999</v>
      </c>
    </row>
    <row r="565" spans="1:19" hidden="1" x14ac:dyDescent="0.25">
      <c r="A565" s="68" t="s">
        <v>1796</v>
      </c>
      <c r="B565" s="69" t="s">
        <v>1796</v>
      </c>
      <c r="C565" s="70">
        <v>0</v>
      </c>
      <c r="D565" s="71" t="s">
        <v>332</v>
      </c>
      <c r="E565" s="68" t="s">
        <v>1792</v>
      </c>
      <c r="F565" s="68"/>
      <c r="G565" s="78">
        <v>400</v>
      </c>
      <c r="H565" s="73">
        <v>6.2610999999999999</v>
      </c>
      <c r="I565" s="73">
        <v>328.62349999999998</v>
      </c>
      <c r="J565">
        <v>1</v>
      </c>
    </row>
    <row r="566" spans="1:19" hidden="1" x14ac:dyDescent="0.25">
      <c r="A566" s="68" t="s">
        <v>1797</v>
      </c>
      <c r="B566" s="69" t="s">
        <v>1797</v>
      </c>
      <c r="C566" s="70">
        <v>0</v>
      </c>
      <c r="D566" s="71" t="s">
        <v>332</v>
      </c>
      <c r="E566" s="68" t="s">
        <v>1792</v>
      </c>
      <c r="F566" s="68"/>
      <c r="G566" s="72">
        <v>400</v>
      </c>
      <c r="H566" s="73">
        <v>4.6242000000000001</v>
      </c>
      <c r="I566" s="73">
        <v>242.70820000000001</v>
      </c>
    </row>
    <row r="567" spans="1:19" hidden="1" x14ac:dyDescent="0.25">
      <c r="A567" s="68" t="s">
        <v>1798</v>
      </c>
      <c r="B567" s="69" t="s">
        <v>1798</v>
      </c>
      <c r="C567" s="70">
        <v>0</v>
      </c>
      <c r="D567" s="71" t="s">
        <v>332</v>
      </c>
      <c r="E567" s="68" t="s">
        <v>1792</v>
      </c>
      <c r="F567" s="68"/>
      <c r="G567" s="72">
        <v>400</v>
      </c>
      <c r="H567" s="73">
        <v>4.4226000000000001</v>
      </c>
      <c r="I567" s="73">
        <v>232.1251</v>
      </c>
    </row>
    <row r="568" spans="1:19" hidden="1" x14ac:dyDescent="0.25">
      <c r="A568" s="68" t="s">
        <v>1799</v>
      </c>
      <c r="B568" s="69" t="s">
        <v>1799</v>
      </c>
      <c r="C568" s="70">
        <v>0</v>
      </c>
      <c r="D568" s="71" t="s">
        <v>332</v>
      </c>
      <c r="E568" s="68" t="s">
        <v>1792</v>
      </c>
      <c r="F568" s="68"/>
      <c r="G568" s="72">
        <v>230</v>
      </c>
      <c r="H568" s="73">
        <v>3.0672999999999999</v>
      </c>
      <c r="I568" s="73">
        <v>160.9941</v>
      </c>
    </row>
    <row r="569" spans="1:19" hidden="1" x14ac:dyDescent="0.25">
      <c r="A569" s="68" t="s">
        <v>1800</v>
      </c>
      <c r="B569" s="69" t="s">
        <v>1800</v>
      </c>
      <c r="C569" s="70">
        <v>0</v>
      </c>
      <c r="D569" s="71" t="s">
        <v>332</v>
      </c>
      <c r="E569" s="68" t="s">
        <v>1792</v>
      </c>
      <c r="F569" s="68"/>
      <c r="G569" s="72">
        <v>400</v>
      </c>
      <c r="H569" s="73">
        <v>4.6059000000000001</v>
      </c>
      <c r="I569" s="73">
        <v>241.74930000000001</v>
      </c>
      <c r="J569">
        <v>1</v>
      </c>
    </row>
    <row r="570" spans="1:19" hidden="1" x14ac:dyDescent="0.25">
      <c r="A570" s="68" t="s">
        <v>1801</v>
      </c>
      <c r="B570" s="69" t="s">
        <v>1801</v>
      </c>
      <c r="C570" s="70">
        <v>0</v>
      </c>
      <c r="D570" s="71" t="s">
        <v>283</v>
      </c>
      <c r="E570" s="68" t="s">
        <v>1802</v>
      </c>
      <c r="F570" s="68"/>
      <c r="G570" s="72">
        <v>400</v>
      </c>
      <c r="H570" s="73">
        <v>1.4370000000000001</v>
      </c>
      <c r="I570" s="73">
        <v>75.423199999999994</v>
      </c>
    </row>
    <row r="571" spans="1:19" hidden="1" x14ac:dyDescent="0.25">
      <c r="A571" s="68" t="s">
        <v>1803</v>
      </c>
      <c r="B571" s="69" t="s">
        <v>1803</v>
      </c>
      <c r="C571" s="70">
        <v>0</v>
      </c>
      <c r="D571" s="71" t="s">
        <v>283</v>
      </c>
      <c r="E571" s="68" t="s">
        <v>1802</v>
      </c>
      <c r="F571" s="68"/>
      <c r="G571" s="74">
        <v>400</v>
      </c>
      <c r="H571" s="73">
        <v>1.8368</v>
      </c>
      <c r="I571" s="73">
        <v>96.407700000000006</v>
      </c>
    </row>
    <row r="572" spans="1:19" hidden="1" x14ac:dyDescent="0.25">
      <c r="A572" s="68" t="s">
        <v>1804</v>
      </c>
      <c r="B572" s="69" t="s">
        <v>1804</v>
      </c>
      <c r="C572" s="70">
        <v>0</v>
      </c>
      <c r="D572" s="71" t="s">
        <v>283</v>
      </c>
      <c r="E572" s="68" t="s">
        <v>1802</v>
      </c>
      <c r="F572" s="68"/>
      <c r="G572" s="74">
        <v>400</v>
      </c>
      <c r="H572" s="73">
        <v>2.6516999999999999</v>
      </c>
      <c r="I572" s="73">
        <v>139.1773</v>
      </c>
    </row>
    <row r="573" spans="1:19" hidden="1" x14ac:dyDescent="0.25">
      <c r="A573" s="68" t="s">
        <v>1805</v>
      </c>
      <c r="B573" s="69" t="s">
        <v>1805</v>
      </c>
      <c r="C573" s="70">
        <v>0</v>
      </c>
      <c r="D573" s="71" t="s">
        <v>283</v>
      </c>
      <c r="E573" s="68" t="s">
        <v>1802</v>
      </c>
      <c r="F573" s="68"/>
      <c r="G573" s="74">
        <v>400</v>
      </c>
      <c r="H573" s="73">
        <v>2.0327000000000002</v>
      </c>
      <c r="I573" s="73">
        <v>106.6885</v>
      </c>
    </row>
    <row r="574" spans="1:19" hidden="1" x14ac:dyDescent="0.25">
      <c r="A574" s="68" t="s">
        <v>1806</v>
      </c>
      <c r="B574" s="69" t="s">
        <v>1806</v>
      </c>
      <c r="C574" s="70">
        <v>0</v>
      </c>
      <c r="D574" s="71" t="s">
        <v>283</v>
      </c>
      <c r="E574" s="68" t="s">
        <v>1802</v>
      </c>
      <c r="F574" s="68"/>
      <c r="G574" s="74">
        <v>335</v>
      </c>
      <c r="H574" s="73">
        <v>1.0255000000000001</v>
      </c>
      <c r="I574" s="73">
        <v>53.825499999999998</v>
      </c>
    </row>
    <row r="575" spans="1:19" hidden="1" x14ac:dyDescent="0.25">
      <c r="A575" s="68" t="s">
        <v>1807</v>
      </c>
      <c r="B575" s="69" t="s">
        <v>1807</v>
      </c>
      <c r="C575" s="70">
        <v>0</v>
      </c>
      <c r="D575" s="71" t="s">
        <v>283</v>
      </c>
      <c r="E575" s="68" t="s">
        <v>1802</v>
      </c>
      <c r="F575" s="68"/>
      <c r="G575" s="74">
        <v>400</v>
      </c>
      <c r="H575" s="73">
        <v>1.7864</v>
      </c>
      <c r="I575" s="73">
        <v>93.759699999999995</v>
      </c>
    </row>
    <row r="576" spans="1:19" hidden="1" x14ac:dyDescent="0.25">
      <c r="A576" s="68" t="s">
        <v>1808</v>
      </c>
      <c r="B576" s="69" t="s">
        <v>1808</v>
      </c>
      <c r="C576" s="70">
        <v>0</v>
      </c>
      <c r="D576" s="71" t="s">
        <v>332</v>
      </c>
      <c r="E576" s="68" t="s">
        <v>1809</v>
      </c>
      <c r="F576" s="68"/>
      <c r="G576" s="72">
        <v>300</v>
      </c>
      <c r="H576" s="73">
        <v>1.8855</v>
      </c>
      <c r="I576" s="73">
        <v>98.965000000000003</v>
      </c>
    </row>
    <row r="577" spans="1:12" hidden="1" x14ac:dyDescent="0.25">
      <c r="A577" s="68" t="s">
        <v>1810</v>
      </c>
      <c r="B577" s="69" t="s">
        <v>1810</v>
      </c>
      <c r="C577" s="70">
        <v>0</v>
      </c>
      <c r="D577" s="71" t="s">
        <v>332</v>
      </c>
      <c r="E577" s="68" t="s">
        <v>1809</v>
      </c>
      <c r="F577" s="68"/>
      <c r="G577" s="72">
        <v>180</v>
      </c>
      <c r="H577" s="73">
        <v>1.1692</v>
      </c>
      <c r="I577" s="73">
        <v>61.365000000000002</v>
      </c>
    </row>
    <row r="578" spans="1:12" hidden="1" x14ac:dyDescent="0.25">
      <c r="A578" s="68" t="s">
        <v>1811</v>
      </c>
      <c r="B578" s="69" t="s">
        <v>1811</v>
      </c>
      <c r="C578" s="70">
        <v>0</v>
      </c>
      <c r="D578" s="71" t="s">
        <v>332</v>
      </c>
      <c r="E578" s="68" t="s">
        <v>1809</v>
      </c>
      <c r="F578" s="68"/>
      <c r="G578" s="72">
        <v>240</v>
      </c>
      <c r="H578" s="73">
        <v>3.3155000000000001</v>
      </c>
      <c r="I578" s="73">
        <v>174.02090000000001</v>
      </c>
    </row>
    <row r="579" spans="1:12" hidden="1" x14ac:dyDescent="0.25">
      <c r="A579" s="68" t="s">
        <v>1812</v>
      </c>
      <c r="B579" s="69" t="s">
        <v>1812</v>
      </c>
      <c r="C579" s="70">
        <v>0</v>
      </c>
      <c r="D579" s="71" t="s">
        <v>283</v>
      </c>
      <c r="E579" s="68" t="s">
        <v>1813</v>
      </c>
      <c r="F579" s="68"/>
      <c r="G579" s="74">
        <v>350</v>
      </c>
      <c r="H579" s="73">
        <v>1.5179</v>
      </c>
      <c r="I579" s="73">
        <v>79.671199999999999</v>
      </c>
      <c r="K579" t="s">
        <v>641</v>
      </c>
      <c r="L579" t="s">
        <v>642</v>
      </c>
    </row>
    <row r="580" spans="1:12" hidden="1" x14ac:dyDescent="0.25">
      <c r="A580" s="68" t="s">
        <v>1814</v>
      </c>
      <c r="B580" s="69" t="s">
        <v>1814</v>
      </c>
      <c r="C580" s="70">
        <v>0</v>
      </c>
      <c r="D580" s="71" t="s">
        <v>283</v>
      </c>
      <c r="E580" s="68" t="s">
        <v>1813</v>
      </c>
      <c r="F580" s="68"/>
      <c r="G580" s="72">
        <v>400</v>
      </c>
      <c r="H580" s="73">
        <v>2.7071999999999998</v>
      </c>
      <c r="I580" s="73">
        <v>142.09110000000001</v>
      </c>
      <c r="K580" t="s">
        <v>644</v>
      </c>
      <c r="L580" t="s">
        <v>645</v>
      </c>
    </row>
    <row r="581" spans="1:12" hidden="1" x14ac:dyDescent="0.25">
      <c r="A581" s="68" t="s">
        <v>1815</v>
      </c>
      <c r="B581" s="69" t="s">
        <v>1815</v>
      </c>
      <c r="C581" s="70">
        <v>0</v>
      </c>
      <c r="D581" s="71" t="s">
        <v>283</v>
      </c>
      <c r="E581" s="68" t="s">
        <v>1813</v>
      </c>
      <c r="F581" s="68"/>
      <c r="G581" s="74">
        <v>380</v>
      </c>
      <c r="H581" s="73">
        <v>3.9634</v>
      </c>
      <c r="I581" s="73">
        <v>208.0258</v>
      </c>
      <c r="K581" t="s">
        <v>646</v>
      </c>
      <c r="L581" t="s">
        <v>647</v>
      </c>
    </row>
    <row r="582" spans="1:12" hidden="1" x14ac:dyDescent="0.25">
      <c r="A582" s="68" t="s">
        <v>1816</v>
      </c>
      <c r="B582" s="69" t="s">
        <v>1816</v>
      </c>
      <c r="C582" s="70">
        <v>0</v>
      </c>
      <c r="D582" s="71" t="s">
        <v>283</v>
      </c>
      <c r="E582" s="68" t="s">
        <v>1813</v>
      </c>
      <c r="F582" s="68"/>
      <c r="G582" s="74">
        <v>350</v>
      </c>
      <c r="H582" s="73">
        <v>6.9787999999999997</v>
      </c>
      <c r="I582" s="73">
        <v>366.2901</v>
      </c>
      <c r="J582">
        <v>1</v>
      </c>
    </row>
    <row r="583" spans="1:12" hidden="1" x14ac:dyDescent="0.25">
      <c r="A583" s="68" t="s">
        <v>1817</v>
      </c>
      <c r="B583" s="69" t="s">
        <v>1817</v>
      </c>
      <c r="C583" s="70">
        <v>0</v>
      </c>
      <c r="D583" s="71" t="s">
        <v>283</v>
      </c>
      <c r="E583" s="68" t="s">
        <v>1813</v>
      </c>
      <c r="F583" s="68"/>
      <c r="G583" s="74">
        <v>350</v>
      </c>
      <c r="H583" s="73">
        <v>1.9227000000000001</v>
      </c>
      <c r="I583" s="73">
        <v>100.9173</v>
      </c>
    </row>
    <row r="584" spans="1:12" hidden="1" x14ac:dyDescent="0.25">
      <c r="A584" s="68" t="s">
        <v>1818</v>
      </c>
      <c r="B584" s="69" t="s">
        <v>1818</v>
      </c>
      <c r="C584" s="70">
        <v>0</v>
      </c>
      <c r="D584" s="71" t="s">
        <v>283</v>
      </c>
      <c r="E584" s="68" t="s">
        <v>1813</v>
      </c>
      <c r="F584" s="68"/>
      <c r="G584" s="74">
        <v>350</v>
      </c>
      <c r="H584" s="73">
        <v>3.0720000000000001</v>
      </c>
      <c r="I584" s="73">
        <v>161.238</v>
      </c>
      <c r="J584">
        <v>1</v>
      </c>
    </row>
    <row r="585" spans="1:12" hidden="1" x14ac:dyDescent="0.25">
      <c r="A585" s="68" t="s">
        <v>1819</v>
      </c>
      <c r="B585" s="69" t="s">
        <v>1819</v>
      </c>
      <c r="C585" s="70">
        <v>0</v>
      </c>
      <c r="D585" s="71" t="s">
        <v>283</v>
      </c>
      <c r="E585" s="68" t="s">
        <v>1813</v>
      </c>
      <c r="F585" s="68"/>
      <c r="G585" s="74">
        <v>380</v>
      </c>
      <c r="H585" s="73">
        <v>2.7259000000000002</v>
      </c>
      <c r="I585" s="73">
        <v>143.07169999999999</v>
      </c>
    </row>
    <row r="586" spans="1:12" hidden="1" x14ac:dyDescent="0.25">
      <c r="A586" s="68" t="s">
        <v>1820</v>
      </c>
      <c r="B586" s="69" t="s">
        <v>1820</v>
      </c>
      <c r="C586" s="70">
        <v>0</v>
      </c>
      <c r="D586" s="71" t="s">
        <v>283</v>
      </c>
      <c r="E586" s="68" t="s">
        <v>1813</v>
      </c>
      <c r="F586" s="68"/>
      <c r="G586" s="74">
        <v>380</v>
      </c>
      <c r="H586" s="73">
        <v>3.9403000000000001</v>
      </c>
      <c r="I586" s="73">
        <v>206.8143</v>
      </c>
    </row>
    <row r="587" spans="1:12" hidden="1" x14ac:dyDescent="0.25">
      <c r="A587" s="68" t="s">
        <v>1821</v>
      </c>
      <c r="B587" s="69" t="s">
        <v>1821</v>
      </c>
      <c r="C587" s="70">
        <v>0</v>
      </c>
      <c r="D587" s="71" t="s">
        <v>283</v>
      </c>
      <c r="E587" s="68" t="s">
        <v>1813</v>
      </c>
      <c r="F587" s="68"/>
      <c r="G587" s="74">
        <v>380</v>
      </c>
      <c r="H587" s="73">
        <v>5.3544</v>
      </c>
      <c r="I587" s="73">
        <v>281.03530000000001</v>
      </c>
      <c r="J587">
        <v>1</v>
      </c>
    </row>
    <row r="588" spans="1:12" hidden="1" x14ac:dyDescent="0.25">
      <c r="A588" s="76" t="s">
        <v>1822</v>
      </c>
      <c r="B588" s="69" t="s">
        <v>1822</v>
      </c>
      <c r="C588" s="70">
        <v>0</v>
      </c>
      <c r="D588" s="71" t="s">
        <v>283</v>
      </c>
      <c r="E588" s="76" t="s">
        <v>1813</v>
      </c>
      <c r="F588" s="76"/>
      <c r="G588" s="74">
        <v>380</v>
      </c>
      <c r="H588" s="73">
        <v>3.2763</v>
      </c>
      <c r="I588" s="73">
        <v>171.96119999999999</v>
      </c>
    </row>
    <row r="589" spans="1:12" hidden="1" x14ac:dyDescent="0.25">
      <c r="A589" s="68" t="s">
        <v>1823</v>
      </c>
      <c r="B589" s="69" t="s">
        <v>1823</v>
      </c>
      <c r="C589" s="70">
        <v>0</v>
      </c>
      <c r="D589" s="71" t="s">
        <v>283</v>
      </c>
      <c r="E589" s="68" t="s">
        <v>1813</v>
      </c>
      <c r="F589" s="68"/>
      <c r="G589" s="72">
        <v>400</v>
      </c>
      <c r="H589" s="73">
        <v>2.6503000000000001</v>
      </c>
      <c r="I589" s="73">
        <v>139.1054</v>
      </c>
    </row>
    <row r="590" spans="1:12" hidden="1" x14ac:dyDescent="0.25">
      <c r="A590" s="68" t="s">
        <v>1824</v>
      </c>
      <c r="B590" s="69" t="s">
        <v>1824</v>
      </c>
      <c r="C590" s="70">
        <v>0</v>
      </c>
      <c r="D590" s="71" t="s">
        <v>165</v>
      </c>
      <c r="E590" s="68" t="s">
        <v>1825</v>
      </c>
      <c r="F590" s="68"/>
      <c r="G590" s="72">
        <v>400</v>
      </c>
      <c r="H590" s="73">
        <v>3.3445999999999998</v>
      </c>
      <c r="I590" s="73">
        <v>175.54640000000001</v>
      </c>
    </row>
    <row r="591" spans="1:12" hidden="1" x14ac:dyDescent="0.25">
      <c r="A591" s="68" t="s">
        <v>1826</v>
      </c>
      <c r="B591" s="69" t="s">
        <v>1826</v>
      </c>
      <c r="C591" s="70">
        <v>0</v>
      </c>
      <c r="D591" s="71" t="s">
        <v>165</v>
      </c>
      <c r="E591" s="68" t="s">
        <v>1825</v>
      </c>
      <c r="F591" s="68"/>
      <c r="G591" s="74">
        <v>350</v>
      </c>
      <c r="H591" s="73">
        <v>1.2076</v>
      </c>
      <c r="I591" s="73">
        <v>63.382800000000003</v>
      </c>
    </row>
    <row r="592" spans="1:12" hidden="1" x14ac:dyDescent="0.25">
      <c r="A592" s="68" t="s">
        <v>1827</v>
      </c>
      <c r="B592" s="69" t="s">
        <v>1827</v>
      </c>
      <c r="C592" s="70">
        <v>0</v>
      </c>
      <c r="D592" s="71" t="s">
        <v>165</v>
      </c>
      <c r="E592" s="68" t="s">
        <v>1825</v>
      </c>
      <c r="F592" s="68"/>
      <c r="G592" s="72">
        <v>400</v>
      </c>
      <c r="H592" s="73">
        <v>4.4194000000000004</v>
      </c>
      <c r="I592" s="73">
        <v>231.9605</v>
      </c>
      <c r="J592">
        <v>1</v>
      </c>
    </row>
    <row r="593" spans="1:10" hidden="1" x14ac:dyDescent="0.25">
      <c r="A593" s="68" t="s">
        <v>1828</v>
      </c>
      <c r="B593" s="69" t="s">
        <v>1828</v>
      </c>
      <c r="C593" s="70">
        <v>0</v>
      </c>
      <c r="D593" s="71" t="s">
        <v>165</v>
      </c>
      <c r="E593" s="68" t="s">
        <v>1825</v>
      </c>
      <c r="F593" s="68"/>
      <c r="G593" s="72">
        <v>400</v>
      </c>
      <c r="H593" s="73">
        <v>4.3555999999999999</v>
      </c>
      <c r="I593" s="73">
        <v>228.60900000000001</v>
      </c>
    </row>
    <row r="594" spans="1:10" hidden="1" x14ac:dyDescent="0.25">
      <c r="A594" s="68" t="s">
        <v>1829</v>
      </c>
      <c r="B594" s="69" t="s">
        <v>1829</v>
      </c>
      <c r="C594" s="70">
        <v>0</v>
      </c>
      <c r="D594" s="71" t="s">
        <v>165</v>
      </c>
      <c r="E594" s="68" t="s">
        <v>1825</v>
      </c>
      <c r="F594" s="68"/>
      <c r="G594" s="74">
        <v>400</v>
      </c>
      <c r="H594" s="73">
        <v>3.262</v>
      </c>
      <c r="I594" s="73">
        <v>171.20820000000001</v>
      </c>
    </row>
    <row r="595" spans="1:10" hidden="1" x14ac:dyDescent="0.25">
      <c r="A595" s="68" t="s">
        <v>1830</v>
      </c>
      <c r="B595" s="69" t="s">
        <v>1830</v>
      </c>
      <c r="C595" s="70">
        <v>0</v>
      </c>
      <c r="D595" s="71" t="s">
        <v>165</v>
      </c>
      <c r="E595" s="68" t="s">
        <v>1831</v>
      </c>
      <c r="F595" s="68"/>
      <c r="G595" s="74">
        <v>354</v>
      </c>
      <c r="H595" s="73">
        <v>4.6272000000000002</v>
      </c>
      <c r="I595" s="73">
        <v>242.8638</v>
      </c>
    </row>
    <row r="596" spans="1:10" hidden="1" x14ac:dyDescent="0.25">
      <c r="A596" s="68" t="s">
        <v>1832</v>
      </c>
      <c r="B596" s="69" t="s">
        <v>1832</v>
      </c>
      <c r="C596" s="70">
        <v>0</v>
      </c>
      <c r="D596" s="71" t="s">
        <v>165</v>
      </c>
      <c r="E596" s="68" t="s">
        <v>1831</v>
      </c>
      <c r="F596" s="68"/>
      <c r="G596" s="74">
        <v>400</v>
      </c>
      <c r="H596" s="73">
        <v>3.8797999999999999</v>
      </c>
      <c r="I596" s="73">
        <v>203.63589999999999</v>
      </c>
    </row>
    <row r="597" spans="1:10" hidden="1" x14ac:dyDescent="0.25">
      <c r="A597" s="68" t="s">
        <v>1833</v>
      </c>
      <c r="B597" s="69" t="s">
        <v>1833</v>
      </c>
      <c r="C597" s="70">
        <v>0</v>
      </c>
      <c r="D597" s="71" t="s">
        <v>165</v>
      </c>
      <c r="E597" s="68" t="s">
        <v>1831</v>
      </c>
      <c r="F597" s="68"/>
      <c r="G597" s="72">
        <v>400</v>
      </c>
      <c r="H597" s="73">
        <v>1.2549999999999999</v>
      </c>
      <c r="I597" s="73">
        <v>65.871700000000004</v>
      </c>
    </row>
    <row r="598" spans="1:10" hidden="1" x14ac:dyDescent="0.25">
      <c r="A598" s="68" t="s">
        <v>1834</v>
      </c>
      <c r="B598" s="69" t="s">
        <v>1834</v>
      </c>
      <c r="C598" s="70">
        <v>0</v>
      </c>
      <c r="D598" s="71" t="s">
        <v>165</v>
      </c>
      <c r="E598" s="68" t="s">
        <v>1831</v>
      </c>
      <c r="F598" s="68"/>
      <c r="G598" s="72">
        <v>400</v>
      </c>
      <c r="H598" s="73">
        <v>4.6474000000000002</v>
      </c>
      <c r="I598" s="73">
        <v>243.92779999999999</v>
      </c>
      <c r="J598">
        <v>1</v>
      </c>
    </row>
    <row r="599" spans="1:10" hidden="1" x14ac:dyDescent="0.25">
      <c r="A599" s="68" t="s">
        <v>1835</v>
      </c>
      <c r="B599" s="69" t="s">
        <v>1835</v>
      </c>
      <c r="C599" s="70">
        <v>0</v>
      </c>
      <c r="D599" s="71" t="s">
        <v>165</v>
      </c>
      <c r="E599" s="68" t="s">
        <v>1831</v>
      </c>
      <c r="F599" s="68"/>
      <c r="G599" s="72">
        <v>400</v>
      </c>
      <c r="H599" s="73">
        <v>2.0066999999999999</v>
      </c>
      <c r="I599" s="73">
        <v>105.3218</v>
      </c>
    </row>
    <row r="600" spans="1:10" hidden="1" x14ac:dyDescent="0.25">
      <c r="A600" s="68" t="s">
        <v>1836</v>
      </c>
      <c r="B600" s="69" t="s">
        <v>1836</v>
      </c>
      <c r="C600" s="70">
        <v>0</v>
      </c>
      <c r="D600" s="71" t="s">
        <v>165</v>
      </c>
      <c r="E600" s="68" t="s">
        <v>1831</v>
      </c>
      <c r="F600" s="68"/>
      <c r="G600" s="74">
        <v>315</v>
      </c>
      <c r="H600" s="73">
        <v>2.7532000000000001</v>
      </c>
      <c r="I600" s="73">
        <v>144.5035</v>
      </c>
    </row>
    <row r="601" spans="1:10" hidden="1" x14ac:dyDescent="0.25">
      <c r="A601" s="68" t="s">
        <v>1837</v>
      </c>
      <c r="B601" s="69" t="s">
        <v>1837</v>
      </c>
      <c r="C601" s="70">
        <v>0</v>
      </c>
      <c r="D601" s="71" t="s">
        <v>165</v>
      </c>
      <c r="E601" s="68" t="s">
        <v>1831</v>
      </c>
      <c r="F601" s="68"/>
      <c r="G601" s="74">
        <v>320</v>
      </c>
      <c r="H601" s="73">
        <v>3.1446000000000001</v>
      </c>
      <c r="I601" s="73">
        <v>165.0478</v>
      </c>
    </row>
    <row r="602" spans="1:10" hidden="1" x14ac:dyDescent="0.25">
      <c r="A602" s="68" t="s">
        <v>1838</v>
      </c>
      <c r="B602" s="69" t="s">
        <v>1838</v>
      </c>
      <c r="C602" s="70">
        <v>0</v>
      </c>
      <c r="D602" s="71" t="s">
        <v>165</v>
      </c>
      <c r="E602" s="68" t="s">
        <v>1839</v>
      </c>
      <c r="F602" s="68"/>
      <c r="G602" s="74">
        <v>400</v>
      </c>
      <c r="H602" s="73">
        <v>0.96099999999999997</v>
      </c>
      <c r="I602" s="73">
        <v>50.437399999999997</v>
      </c>
    </row>
    <row r="603" spans="1:10" hidden="1" x14ac:dyDescent="0.25">
      <c r="A603" s="68" t="s">
        <v>1840</v>
      </c>
      <c r="B603" s="69" t="s">
        <v>1840</v>
      </c>
      <c r="C603" s="70">
        <v>0</v>
      </c>
      <c r="D603" s="71" t="s">
        <v>165</v>
      </c>
      <c r="E603" s="68" t="s">
        <v>1839</v>
      </c>
      <c r="F603" s="68"/>
      <c r="G603" s="72">
        <v>400</v>
      </c>
      <c r="H603" s="73">
        <v>0.1976</v>
      </c>
      <c r="I603" s="73">
        <v>10.369300000000001</v>
      </c>
    </row>
    <row r="604" spans="1:10" hidden="1" x14ac:dyDescent="0.25">
      <c r="A604" s="68" t="s">
        <v>1841</v>
      </c>
      <c r="B604" s="69" t="s">
        <v>1841</v>
      </c>
      <c r="C604" s="70">
        <v>0</v>
      </c>
      <c r="D604" s="71" t="s">
        <v>165</v>
      </c>
      <c r="E604" s="68" t="s">
        <v>1839</v>
      </c>
      <c r="F604" s="68"/>
      <c r="G604" s="74">
        <v>290</v>
      </c>
      <c r="H604" s="73">
        <v>1.7202999999999999</v>
      </c>
      <c r="I604" s="73">
        <v>90.291600000000003</v>
      </c>
    </row>
    <row r="605" spans="1:10" hidden="1" x14ac:dyDescent="0.25">
      <c r="A605" s="68" t="s">
        <v>1842</v>
      </c>
      <c r="B605" s="69" t="s">
        <v>1842</v>
      </c>
      <c r="C605" s="70">
        <v>0</v>
      </c>
      <c r="D605" s="71" t="s">
        <v>165</v>
      </c>
      <c r="E605" s="68" t="s">
        <v>1839</v>
      </c>
      <c r="F605" s="68"/>
      <c r="G605" s="75">
        <v>400</v>
      </c>
      <c r="H605" s="73">
        <v>1.29E-2</v>
      </c>
      <c r="I605" s="73">
        <v>0.67679999999999996</v>
      </c>
    </row>
    <row r="606" spans="1:10" hidden="1" x14ac:dyDescent="0.25">
      <c r="A606" s="68" t="s">
        <v>1843</v>
      </c>
      <c r="B606" s="69" t="s">
        <v>1843</v>
      </c>
      <c r="C606" s="70">
        <v>0</v>
      </c>
      <c r="D606" s="71" t="s">
        <v>165</v>
      </c>
      <c r="E606" s="68" t="s">
        <v>1844</v>
      </c>
      <c r="F606" s="68"/>
      <c r="G606" s="74">
        <v>140</v>
      </c>
      <c r="H606" s="73">
        <v>1.2785</v>
      </c>
      <c r="I606" s="73">
        <v>67.102099999999993</v>
      </c>
    </row>
    <row r="607" spans="1:10" hidden="1" x14ac:dyDescent="0.25">
      <c r="A607" s="68" t="s">
        <v>1845</v>
      </c>
      <c r="B607" s="69" t="s">
        <v>1845</v>
      </c>
      <c r="C607" s="70">
        <v>0</v>
      </c>
      <c r="D607" s="71" t="s">
        <v>165</v>
      </c>
      <c r="E607" s="68" t="s">
        <v>1844</v>
      </c>
      <c r="F607" s="68"/>
      <c r="G607" s="74">
        <v>400</v>
      </c>
      <c r="H607" s="73">
        <v>1.6294</v>
      </c>
      <c r="I607" s="73">
        <v>85.521299999999997</v>
      </c>
    </row>
    <row r="608" spans="1:10" hidden="1" x14ac:dyDescent="0.25">
      <c r="A608" s="68" t="s">
        <v>1846</v>
      </c>
      <c r="B608" s="69" t="s">
        <v>1846</v>
      </c>
      <c r="C608" s="70">
        <v>0</v>
      </c>
      <c r="D608" s="71" t="s">
        <v>165</v>
      </c>
      <c r="E608" s="68" t="s">
        <v>1844</v>
      </c>
      <c r="F608" s="68"/>
      <c r="G608" s="74">
        <v>310</v>
      </c>
      <c r="H608" s="73">
        <v>1.4119999999999999</v>
      </c>
      <c r="I608" s="73">
        <v>74.110799999999998</v>
      </c>
    </row>
    <row r="609" spans="1:10" hidden="1" x14ac:dyDescent="0.25">
      <c r="A609" s="68" t="s">
        <v>1847</v>
      </c>
      <c r="B609" s="69" t="s">
        <v>1847</v>
      </c>
      <c r="C609" s="70">
        <v>0</v>
      </c>
      <c r="D609" s="71" t="s">
        <v>165</v>
      </c>
      <c r="E609" s="68" t="s">
        <v>1844</v>
      </c>
      <c r="F609" s="68"/>
      <c r="G609" s="72">
        <v>400</v>
      </c>
      <c r="H609" s="73">
        <v>1.1052</v>
      </c>
      <c r="I609" s="73">
        <v>58.008200000000002</v>
      </c>
    </row>
    <row r="610" spans="1:10" hidden="1" x14ac:dyDescent="0.25">
      <c r="A610" s="68" t="s">
        <v>1848</v>
      </c>
      <c r="B610" s="69" t="s">
        <v>1848</v>
      </c>
      <c r="C610" s="70">
        <v>0</v>
      </c>
      <c r="D610" s="71" t="s">
        <v>165</v>
      </c>
      <c r="E610" s="68" t="s">
        <v>1844</v>
      </c>
      <c r="F610" s="68"/>
      <c r="G610" s="72">
        <v>400</v>
      </c>
      <c r="H610" s="73">
        <v>2.6858</v>
      </c>
      <c r="I610" s="73">
        <v>140.9676</v>
      </c>
    </row>
    <row r="611" spans="1:10" hidden="1" x14ac:dyDescent="0.25">
      <c r="A611" s="68" t="s">
        <v>1849</v>
      </c>
      <c r="B611" s="69" t="s">
        <v>1849</v>
      </c>
      <c r="C611" s="70">
        <v>0</v>
      </c>
      <c r="D611" s="71" t="s">
        <v>165</v>
      </c>
      <c r="E611" s="68" t="s">
        <v>1850</v>
      </c>
      <c r="F611" s="68"/>
      <c r="G611" s="74">
        <v>220</v>
      </c>
      <c r="H611" s="73">
        <v>0.90680000000000005</v>
      </c>
      <c r="I611" s="73">
        <v>47.593400000000003</v>
      </c>
    </row>
    <row r="612" spans="1:10" hidden="1" x14ac:dyDescent="0.25">
      <c r="A612" s="68" t="s">
        <v>1851</v>
      </c>
      <c r="B612" s="69" t="s">
        <v>1851</v>
      </c>
      <c r="C612" s="70">
        <v>0</v>
      </c>
      <c r="D612" s="71" t="s">
        <v>165</v>
      </c>
      <c r="E612" s="68" t="s">
        <v>1850</v>
      </c>
      <c r="F612" s="68"/>
      <c r="G612" s="74">
        <v>335</v>
      </c>
      <c r="H612" s="73">
        <v>0.63249999999999995</v>
      </c>
      <c r="I612" s="73">
        <v>33.200200000000002</v>
      </c>
    </row>
    <row r="613" spans="1:10" hidden="1" x14ac:dyDescent="0.25">
      <c r="A613" s="68" t="s">
        <v>1852</v>
      </c>
      <c r="B613" s="69" t="s">
        <v>1852</v>
      </c>
      <c r="C613" s="70">
        <v>0</v>
      </c>
      <c r="D613" s="71" t="s">
        <v>165</v>
      </c>
      <c r="E613" s="68" t="s">
        <v>1850</v>
      </c>
      <c r="F613" s="68"/>
      <c r="G613" s="74">
        <v>400</v>
      </c>
      <c r="H613" s="73">
        <v>1.6454</v>
      </c>
      <c r="I613" s="73">
        <v>86.362399999999994</v>
      </c>
    </row>
    <row r="614" spans="1:10" hidden="1" x14ac:dyDescent="0.25">
      <c r="A614" s="68" t="s">
        <v>1853</v>
      </c>
      <c r="B614" s="69" t="s">
        <v>1853</v>
      </c>
      <c r="C614" s="70">
        <v>0</v>
      </c>
      <c r="D614" s="71" t="e">
        <v>#N/A</v>
      </c>
      <c r="E614" s="68" t="s">
        <v>1854</v>
      </c>
      <c r="F614" s="68"/>
      <c r="G614" s="72">
        <v>132</v>
      </c>
      <c r="H614" s="73">
        <v>1.6129</v>
      </c>
      <c r="I614" s="73">
        <v>84.655900000000003</v>
      </c>
    </row>
    <row r="615" spans="1:10" hidden="1" x14ac:dyDescent="0.25">
      <c r="A615" s="68" t="s">
        <v>1855</v>
      </c>
      <c r="B615" s="69" t="s">
        <v>1855</v>
      </c>
      <c r="C615" s="70">
        <v>0</v>
      </c>
      <c r="D615" s="71" t="s">
        <v>332</v>
      </c>
      <c r="E615" s="68" t="s">
        <v>331</v>
      </c>
      <c r="F615" s="68"/>
      <c r="G615" s="74">
        <v>385</v>
      </c>
      <c r="H615" s="73">
        <v>2.2763</v>
      </c>
      <c r="I615" s="73">
        <v>119.4726</v>
      </c>
    </row>
    <row r="616" spans="1:10" hidden="1" x14ac:dyDescent="0.25">
      <c r="A616" s="68" t="s">
        <v>1856</v>
      </c>
      <c r="B616" s="69" t="s">
        <v>1856</v>
      </c>
      <c r="C616" s="70">
        <v>0</v>
      </c>
      <c r="D616" s="71" t="s">
        <v>332</v>
      </c>
      <c r="E616" s="68" t="s">
        <v>331</v>
      </c>
      <c r="F616" s="68"/>
      <c r="G616" s="74">
        <v>335</v>
      </c>
      <c r="H616" s="73">
        <v>5.2367999999999997</v>
      </c>
      <c r="I616" s="73">
        <v>274.86099999999999</v>
      </c>
      <c r="J616">
        <v>1</v>
      </c>
    </row>
    <row r="617" spans="1:10" hidden="1" x14ac:dyDescent="0.25">
      <c r="A617" s="68" t="s">
        <v>1857</v>
      </c>
      <c r="B617" s="69" t="s">
        <v>1857</v>
      </c>
      <c r="C617" s="70">
        <v>0</v>
      </c>
      <c r="D617" s="71" t="s">
        <v>332</v>
      </c>
      <c r="E617" s="68" t="s">
        <v>331</v>
      </c>
      <c r="F617" s="68"/>
      <c r="G617" s="72">
        <v>400</v>
      </c>
      <c r="H617" s="73">
        <v>5.2390999999999996</v>
      </c>
      <c r="I617" s="73">
        <v>274.98289999999997</v>
      </c>
    </row>
    <row r="618" spans="1:10" hidden="1" x14ac:dyDescent="0.25">
      <c r="A618" s="68" t="s">
        <v>1858</v>
      </c>
      <c r="B618" s="69" t="s">
        <v>1858</v>
      </c>
      <c r="C618" s="70">
        <v>0</v>
      </c>
      <c r="D618" s="71" t="s">
        <v>332</v>
      </c>
      <c r="E618" s="68" t="s">
        <v>331</v>
      </c>
      <c r="F618" s="68"/>
      <c r="G618" s="74">
        <v>360</v>
      </c>
      <c r="H618" s="73">
        <v>3.3628999999999998</v>
      </c>
      <c r="I618" s="73">
        <v>176.5087</v>
      </c>
    </row>
    <row r="619" spans="1:10" hidden="1" x14ac:dyDescent="0.25">
      <c r="A619" s="68" t="s">
        <v>1859</v>
      </c>
      <c r="B619" s="69" t="s">
        <v>1859</v>
      </c>
      <c r="C619" s="70">
        <v>0</v>
      </c>
      <c r="D619" s="71" t="s">
        <v>332</v>
      </c>
      <c r="E619" s="68" t="s">
        <v>331</v>
      </c>
      <c r="F619" s="68"/>
      <c r="G619" s="74">
        <v>305</v>
      </c>
      <c r="H619" s="73">
        <v>3.8740999999999999</v>
      </c>
      <c r="I619" s="73">
        <v>203.33699999999999</v>
      </c>
      <c r="J619">
        <v>1</v>
      </c>
    </row>
    <row r="620" spans="1:10" hidden="1" x14ac:dyDescent="0.25">
      <c r="A620" s="68" t="s">
        <v>1860</v>
      </c>
      <c r="B620" s="69" t="s">
        <v>1860</v>
      </c>
      <c r="C620" s="70">
        <v>0</v>
      </c>
      <c r="D620" s="71" t="s">
        <v>332</v>
      </c>
      <c r="E620" s="68" t="s">
        <v>331</v>
      </c>
      <c r="F620" s="68"/>
      <c r="G620" s="74">
        <v>385</v>
      </c>
      <c r="H620" s="73">
        <v>2.2323</v>
      </c>
      <c r="I620" s="73">
        <v>117.1634</v>
      </c>
    </row>
    <row r="621" spans="1:10" hidden="1" x14ac:dyDescent="0.25">
      <c r="A621" s="68" t="s">
        <v>1861</v>
      </c>
      <c r="B621" s="69" t="s">
        <v>1861</v>
      </c>
      <c r="C621" s="70">
        <v>0</v>
      </c>
      <c r="D621" s="71" t="s">
        <v>332</v>
      </c>
      <c r="E621" s="68" t="s">
        <v>331</v>
      </c>
      <c r="F621" s="68"/>
      <c r="G621" s="74">
        <v>385</v>
      </c>
      <c r="H621" s="73">
        <v>3.4594</v>
      </c>
      <c r="I621" s="73">
        <v>181.56950000000001</v>
      </c>
    </row>
    <row r="622" spans="1:10" hidden="1" x14ac:dyDescent="0.25">
      <c r="A622" s="68" t="s">
        <v>1862</v>
      </c>
      <c r="B622" s="69" t="s">
        <v>1862</v>
      </c>
      <c r="C622" s="70">
        <v>0</v>
      </c>
      <c r="D622" s="71" t="s">
        <v>332</v>
      </c>
      <c r="E622" s="68" t="s">
        <v>331</v>
      </c>
      <c r="F622" s="68"/>
      <c r="G622" s="74">
        <v>335</v>
      </c>
      <c r="H622" s="73">
        <v>2.3988</v>
      </c>
      <c r="I622" s="73">
        <v>125.90600000000001</v>
      </c>
    </row>
    <row r="623" spans="1:10" hidden="1" x14ac:dyDescent="0.25">
      <c r="A623" s="68" t="s">
        <v>1863</v>
      </c>
      <c r="B623" s="69" t="s">
        <v>1863</v>
      </c>
      <c r="C623" s="70">
        <v>0</v>
      </c>
      <c r="D623" s="71" t="s">
        <v>165</v>
      </c>
      <c r="E623" s="68" t="s">
        <v>1864</v>
      </c>
      <c r="F623" s="68"/>
      <c r="G623" s="74">
        <v>400</v>
      </c>
      <c r="H623" s="73">
        <v>0.79300000000000004</v>
      </c>
      <c r="I623" s="73">
        <v>41.619599999999998</v>
      </c>
    </row>
    <row r="624" spans="1:10" hidden="1" x14ac:dyDescent="0.25">
      <c r="A624" s="68" t="s">
        <v>1865</v>
      </c>
      <c r="B624" s="69" t="s">
        <v>1865</v>
      </c>
      <c r="C624" s="70">
        <v>0</v>
      </c>
      <c r="D624" s="71" t="s">
        <v>165</v>
      </c>
      <c r="E624" s="68" t="s">
        <v>1864</v>
      </c>
      <c r="F624" s="68"/>
      <c r="G624" s="72">
        <v>400</v>
      </c>
      <c r="H624" s="73">
        <v>3.3361000000000001</v>
      </c>
      <c r="I624" s="73">
        <v>175.09899999999999</v>
      </c>
    </row>
    <row r="625" spans="1:10" hidden="1" x14ac:dyDescent="0.25">
      <c r="A625" s="68" t="s">
        <v>1866</v>
      </c>
      <c r="B625" s="69" t="s">
        <v>1866</v>
      </c>
      <c r="C625" s="70">
        <v>0</v>
      </c>
      <c r="D625" s="71" t="s">
        <v>165</v>
      </c>
      <c r="E625" s="68" t="s">
        <v>1864</v>
      </c>
      <c r="F625" s="68"/>
      <c r="G625" s="74">
        <v>320</v>
      </c>
      <c r="H625" s="73">
        <v>2.3807999999999998</v>
      </c>
      <c r="I625" s="73">
        <v>124.95950000000001</v>
      </c>
    </row>
    <row r="626" spans="1:10" hidden="1" x14ac:dyDescent="0.25">
      <c r="A626" s="68" t="s">
        <v>1867</v>
      </c>
      <c r="B626" s="69" t="s">
        <v>1867</v>
      </c>
      <c r="C626" s="70">
        <v>0</v>
      </c>
      <c r="D626" s="71" t="s">
        <v>165</v>
      </c>
      <c r="E626" s="68" t="s">
        <v>1864</v>
      </c>
      <c r="F626" s="68"/>
      <c r="G626" s="74">
        <v>263</v>
      </c>
      <c r="H626" s="73">
        <v>3.7044000000000001</v>
      </c>
      <c r="I626" s="73">
        <v>194.43260000000001</v>
      </c>
    </row>
    <row r="627" spans="1:10" hidden="1" x14ac:dyDescent="0.25">
      <c r="A627" s="68" t="s">
        <v>1868</v>
      </c>
      <c r="B627" s="69" t="s">
        <v>1868</v>
      </c>
      <c r="C627" s="70">
        <v>0</v>
      </c>
      <c r="D627" s="71" t="s">
        <v>165</v>
      </c>
      <c r="E627" s="68" t="s">
        <v>1864</v>
      </c>
      <c r="F627" s="68"/>
      <c r="G627" s="74">
        <v>384</v>
      </c>
      <c r="H627" s="73">
        <v>2.11</v>
      </c>
      <c r="I627" s="73">
        <v>110.7452</v>
      </c>
    </row>
    <row r="628" spans="1:10" hidden="1" x14ac:dyDescent="0.25">
      <c r="A628" s="68" t="s">
        <v>1869</v>
      </c>
      <c r="B628" s="69" t="s">
        <v>1869</v>
      </c>
      <c r="C628" s="70">
        <v>0</v>
      </c>
      <c r="D628" s="71" t="s">
        <v>165</v>
      </c>
      <c r="E628" s="68" t="s">
        <v>1864</v>
      </c>
      <c r="F628" s="68"/>
      <c r="G628" s="72">
        <v>400</v>
      </c>
      <c r="H628" s="73">
        <v>2.6345000000000001</v>
      </c>
      <c r="I628" s="73">
        <v>138.2731</v>
      </c>
    </row>
    <row r="629" spans="1:10" hidden="1" x14ac:dyDescent="0.25">
      <c r="A629" s="68" t="s">
        <v>1870</v>
      </c>
      <c r="B629" s="69" t="s">
        <v>1870</v>
      </c>
      <c r="C629" s="70">
        <v>0</v>
      </c>
      <c r="D629" s="71" t="s">
        <v>165</v>
      </c>
      <c r="E629" s="68" t="s">
        <v>1864</v>
      </c>
      <c r="F629" s="68"/>
      <c r="G629" s="74">
        <v>311</v>
      </c>
      <c r="H629" s="73">
        <v>1.5961000000000001</v>
      </c>
      <c r="I629" s="73">
        <v>83.773899999999998</v>
      </c>
    </row>
    <row r="630" spans="1:10" hidden="1" x14ac:dyDescent="0.25">
      <c r="A630" s="68" t="s">
        <v>1871</v>
      </c>
      <c r="B630" s="69" t="s">
        <v>1871</v>
      </c>
      <c r="C630" s="70">
        <v>0</v>
      </c>
      <c r="D630" s="71" t="s">
        <v>165</v>
      </c>
      <c r="E630" s="68" t="s">
        <v>1864</v>
      </c>
      <c r="F630" s="68"/>
      <c r="G630" s="74">
        <v>383</v>
      </c>
      <c r="H630" s="73">
        <v>1.1580999999999999</v>
      </c>
      <c r="I630" s="73">
        <v>60.783200000000001</v>
      </c>
    </row>
    <row r="631" spans="1:10" hidden="1" x14ac:dyDescent="0.25">
      <c r="A631" s="68" t="s">
        <v>1872</v>
      </c>
      <c r="B631" s="69" t="s">
        <v>1872</v>
      </c>
      <c r="C631" s="70">
        <v>0</v>
      </c>
      <c r="D631" s="71" t="s">
        <v>332</v>
      </c>
      <c r="E631" s="68" t="s">
        <v>1873</v>
      </c>
      <c r="F631" s="68"/>
      <c r="G631" s="72">
        <v>400</v>
      </c>
      <c r="H631" s="73">
        <v>3.7793999999999999</v>
      </c>
      <c r="I631" s="73">
        <v>198.3664</v>
      </c>
    </row>
    <row r="632" spans="1:10" hidden="1" x14ac:dyDescent="0.25">
      <c r="A632" s="68" t="s">
        <v>1874</v>
      </c>
      <c r="B632" s="69" t="s">
        <v>1874</v>
      </c>
      <c r="C632" s="70">
        <v>0</v>
      </c>
      <c r="D632" s="71" t="s">
        <v>332</v>
      </c>
      <c r="E632" s="68" t="s">
        <v>1873</v>
      </c>
      <c r="F632" s="68"/>
      <c r="G632" s="72">
        <v>400</v>
      </c>
      <c r="H632" s="73">
        <v>4.8822000000000001</v>
      </c>
      <c r="I632" s="73">
        <v>256.24700000000001</v>
      </c>
    </row>
    <row r="633" spans="1:10" hidden="1" x14ac:dyDescent="0.25">
      <c r="A633" s="68" t="s">
        <v>1875</v>
      </c>
      <c r="B633" s="69" t="s">
        <v>1875</v>
      </c>
      <c r="C633" s="70">
        <v>0</v>
      </c>
      <c r="D633" s="71" t="s">
        <v>332</v>
      </c>
      <c r="E633" s="68" t="s">
        <v>1873</v>
      </c>
      <c r="F633" s="68"/>
      <c r="G633" s="74">
        <v>180</v>
      </c>
      <c r="H633" s="73">
        <v>0.53649999999999998</v>
      </c>
      <c r="I633" s="73">
        <v>28.159400000000002</v>
      </c>
    </row>
    <row r="634" spans="1:10" hidden="1" x14ac:dyDescent="0.25">
      <c r="A634" s="68" t="s">
        <v>1876</v>
      </c>
      <c r="B634" s="69" t="s">
        <v>1876</v>
      </c>
      <c r="C634" s="70">
        <v>0</v>
      </c>
      <c r="D634" s="71" t="s">
        <v>332</v>
      </c>
      <c r="E634" s="68" t="s">
        <v>1873</v>
      </c>
      <c r="F634" s="68"/>
      <c r="G634" s="74">
        <v>400</v>
      </c>
      <c r="H634" s="73">
        <v>2.4544000000000001</v>
      </c>
      <c r="I634" s="73">
        <v>128.82490000000001</v>
      </c>
    </row>
    <row r="635" spans="1:10" hidden="1" x14ac:dyDescent="0.25">
      <c r="A635" s="68" t="s">
        <v>1877</v>
      </c>
      <c r="B635" s="69" t="s">
        <v>1877</v>
      </c>
      <c r="C635" s="70">
        <v>0</v>
      </c>
      <c r="D635" s="71" t="s">
        <v>332</v>
      </c>
      <c r="E635" s="68" t="s">
        <v>1873</v>
      </c>
      <c r="F635" s="68"/>
      <c r="G635" s="72">
        <v>400</v>
      </c>
      <c r="H635" s="73">
        <v>5.2851999999999997</v>
      </c>
      <c r="I635" s="73">
        <v>277.40050000000002</v>
      </c>
      <c r="J635">
        <v>1</v>
      </c>
    </row>
    <row r="636" spans="1:10" hidden="1" x14ac:dyDescent="0.25">
      <c r="A636" s="68" t="s">
        <v>1878</v>
      </c>
      <c r="B636" s="69" t="s">
        <v>1878</v>
      </c>
      <c r="C636" s="70">
        <v>0</v>
      </c>
      <c r="D636" s="71" t="s">
        <v>332</v>
      </c>
      <c r="E636" s="68" t="s">
        <v>1873</v>
      </c>
      <c r="F636" s="68"/>
      <c r="G636" s="74">
        <v>400</v>
      </c>
      <c r="H636" s="73">
        <v>1.8644000000000001</v>
      </c>
      <c r="I636" s="73">
        <v>97.854500000000002</v>
      </c>
    </row>
    <row r="637" spans="1:10" hidden="1" x14ac:dyDescent="0.25">
      <c r="A637" s="68" t="s">
        <v>1879</v>
      </c>
      <c r="B637" s="69" t="s">
        <v>1879</v>
      </c>
      <c r="C637" s="70">
        <v>0</v>
      </c>
      <c r="D637" s="71" t="s">
        <v>332</v>
      </c>
      <c r="E637" s="68" t="s">
        <v>1880</v>
      </c>
      <c r="F637" s="68"/>
      <c r="G637" s="72">
        <v>280</v>
      </c>
      <c r="H637" s="73">
        <v>1.093</v>
      </c>
      <c r="I637" s="73">
        <v>57.365499999999997</v>
      </c>
    </row>
    <row r="638" spans="1:10" hidden="1" x14ac:dyDescent="0.25">
      <c r="A638" s="68" t="s">
        <v>1881</v>
      </c>
      <c r="B638" s="69" t="s">
        <v>1881</v>
      </c>
      <c r="C638" s="70">
        <v>0</v>
      </c>
      <c r="D638" s="71" t="s">
        <v>332</v>
      </c>
      <c r="E638" s="68" t="s">
        <v>1880</v>
      </c>
      <c r="F638" s="68"/>
      <c r="G638" s="72">
        <v>400</v>
      </c>
      <c r="H638" s="73">
        <v>5.9999999999999995E-4</v>
      </c>
      <c r="I638" s="73">
        <v>3.2300000000000002E-2</v>
      </c>
    </row>
    <row r="639" spans="1:10" hidden="1" x14ac:dyDescent="0.25">
      <c r="A639" s="68" t="s">
        <v>1882</v>
      </c>
      <c r="B639" s="69" t="s">
        <v>1882</v>
      </c>
      <c r="C639" s="70">
        <v>0</v>
      </c>
      <c r="D639" s="71" t="s">
        <v>332</v>
      </c>
      <c r="E639" s="68" t="s">
        <v>1880</v>
      </c>
      <c r="F639" s="68"/>
      <c r="G639" s="72">
        <v>400</v>
      </c>
      <c r="H639" s="73">
        <v>1.9312</v>
      </c>
      <c r="I639" s="73">
        <v>101.3617</v>
      </c>
    </row>
    <row r="640" spans="1:10" hidden="1" x14ac:dyDescent="0.25">
      <c r="A640" s="68" t="s">
        <v>1883</v>
      </c>
      <c r="B640" s="69" t="s">
        <v>1883</v>
      </c>
      <c r="C640" s="70">
        <v>0</v>
      </c>
      <c r="D640" s="71" t="s">
        <v>332</v>
      </c>
      <c r="E640" s="68" t="s">
        <v>1884</v>
      </c>
      <c r="F640" s="68"/>
      <c r="G640" s="72">
        <v>400</v>
      </c>
      <c r="H640" s="73">
        <v>0.92449999999999999</v>
      </c>
      <c r="I640" s="73">
        <v>48.523699999999998</v>
      </c>
    </row>
    <row r="641" spans="1:14" hidden="1" x14ac:dyDescent="0.25">
      <c r="A641" s="68" t="s">
        <v>1885</v>
      </c>
      <c r="B641" s="69" t="s">
        <v>1885</v>
      </c>
      <c r="C641" s="70">
        <v>0</v>
      </c>
      <c r="D641" s="71" t="s">
        <v>332</v>
      </c>
      <c r="E641" s="68" t="s">
        <v>1884</v>
      </c>
      <c r="F641" s="68"/>
      <c r="G641" s="72">
        <v>120</v>
      </c>
      <c r="H641" s="73">
        <v>0.16669999999999999</v>
      </c>
      <c r="I641" s="73">
        <v>8.75</v>
      </c>
    </row>
    <row r="642" spans="1:14" hidden="1" x14ac:dyDescent="0.25">
      <c r="A642" s="68" t="s">
        <v>1886</v>
      </c>
      <c r="B642" s="69" t="s">
        <v>1886</v>
      </c>
      <c r="C642" s="70">
        <v>0</v>
      </c>
      <c r="D642" s="71" t="s">
        <v>332</v>
      </c>
      <c r="E642" s="68" t="s">
        <v>1884</v>
      </c>
      <c r="F642" s="68"/>
      <c r="G642" s="74">
        <v>335</v>
      </c>
      <c r="H642" s="73">
        <v>1.5984</v>
      </c>
      <c r="I642" s="73">
        <v>83.892499999999998</v>
      </c>
    </row>
    <row r="643" spans="1:14" hidden="1" x14ac:dyDescent="0.25">
      <c r="A643" s="68" t="s">
        <v>1887</v>
      </c>
      <c r="B643" s="69" t="s">
        <v>1887</v>
      </c>
      <c r="C643" s="70">
        <v>0</v>
      </c>
      <c r="D643" s="71" t="s">
        <v>332</v>
      </c>
      <c r="E643" s="68" t="s">
        <v>1884</v>
      </c>
      <c r="F643" s="68"/>
      <c r="G643" s="74">
        <v>400</v>
      </c>
      <c r="H643" s="73">
        <v>1.2961</v>
      </c>
      <c r="I643" s="73">
        <v>68.029200000000003</v>
      </c>
    </row>
    <row r="644" spans="1:14" hidden="1" x14ac:dyDescent="0.25">
      <c r="A644" s="68" t="s">
        <v>1888</v>
      </c>
      <c r="B644" s="69" t="s">
        <v>1888</v>
      </c>
      <c r="C644" s="70">
        <v>0</v>
      </c>
      <c r="D644" s="71" t="s">
        <v>332</v>
      </c>
      <c r="E644" s="68" t="s">
        <v>1884</v>
      </c>
      <c r="F644" s="68"/>
      <c r="G644" s="72">
        <v>180</v>
      </c>
      <c r="H644" s="73">
        <v>1.0609999999999999</v>
      </c>
      <c r="I644" s="73">
        <v>55.690600000000003</v>
      </c>
    </row>
    <row r="645" spans="1:14" hidden="1" x14ac:dyDescent="0.25">
      <c r="A645" s="68" t="s">
        <v>1889</v>
      </c>
      <c r="B645" s="69" t="s">
        <v>1889</v>
      </c>
      <c r="C645" s="70">
        <v>0</v>
      </c>
      <c r="D645" s="71" t="s">
        <v>332</v>
      </c>
      <c r="E645" s="68" t="s">
        <v>1884</v>
      </c>
      <c r="F645" s="68"/>
      <c r="G645" s="74">
        <v>330</v>
      </c>
      <c r="H645" s="73">
        <v>3.6032999999999999</v>
      </c>
      <c r="I645" s="73">
        <v>189.1258</v>
      </c>
    </row>
    <row r="646" spans="1:14" hidden="1" x14ac:dyDescent="0.25">
      <c r="A646" s="68" t="s">
        <v>1890</v>
      </c>
      <c r="B646" s="69" t="s">
        <v>1890</v>
      </c>
      <c r="C646" s="70">
        <v>0</v>
      </c>
      <c r="D646" s="71" t="s">
        <v>332</v>
      </c>
      <c r="E646" s="68" t="s">
        <v>1884</v>
      </c>
      <c r="F646" s="68"/>
      <c r="G646" s="74">
        <v>335</v>
      </c>
      <c r="H646" s="73">
        <v>5.2834000000000003</v>
      </c>
      <c r="I646" s="73">
        <v>277.3075</v>
      </c>
    </row>
    <row r="647" spans="1:14" hidden="1" x14ac:dyDescent="0.25">
      <c r="A647" s="68" t="s">
        <v>1891</v>
      </c>
      <c r="B647" s="69" t="s">
        <v>1891</v>
      </c>
      <c r="C647" s="70">
        <v>0</v>
      </c>
      <c r="D647" s="71" t="s">
        <v>332</v>
      </c>
      <c r="E647" s="68" t="s">
        <v>1884</v>
      </c>
      <c r="F647" s="68"/>
      <c r="G647" s="74">
        <v>400</v>
      </c>
      <c r="H647" s="73">
        <v>2.5306000000000002</v>
      </c>
      <c r="I647" s="73">
        <v>132.82329999999999</v>
      </c>
    </row>
    <row r="648" spans="1:14" hidden="1" x14ac:dyDescent="0.25">
      <c r="A648" s="68" t="s">
        <v>1892</v>
      </c>
      <c r="B648" s="69" t="s">
        <v>1892</v>
      </c>
      <c r="C648" s="70">
        <v>0</v>
      </c>
      <c r="D648" s="71" t="s">
        <v>332</v>
      </c>
      <c r="E648" s="68" t="s">
        <v>1884</v>
      </c>
      <c r="F648" s="68"/>
      <c r="G648" s="74">
        <v>400</v>
      </c>
      <c r="H648" s="73">
        <v>0.25740000000000002</v>
      </c>
      <c r="I648" s="73">
        <v>13.5122</v>
      </c>
    </row>
    <row r="649" spans="1:14" hidden="1" x14ac:dyDescent="0.25">
      <c r="A649" s="68" t="s">
        <v>1893</v>
      </c>
      <c r="B649" s="69" t="s">
        <v>1893</v>
      </c>
      <c r="C649" s="70">
        <v>0</v>
      </c>
      <c r="D649" s="71" t="s">
        <v>283</v>
      </c>
      <c r="E649" s="68" t="s">
        <v>1894</v>
      </c>
      <c r="F649" s="68"/>
      <c r="G649" s="72">
        <v>400</v>
      </c>
      <c r="H649" s="73">
        <v>1.9769000000000001</v>
      </c>
      <c r="I649" s="73">
        <v>103.76130000000001</v>
      </c>
      <c r="K649" t="s">
        <v>509</v>
      </c>
      <c r="L649" t="s">
        <v>510</v>
      </c>
      <c r="M649" t="s">
        <v>511</v>
      </c>
      <c r="N649" t="s">
        <v>283</v>
      </c>
    </row>
    <row r="650" spans="1:14" hidden="1" x14ac:dyDescent="0.25">
      <c r="A650" s="68" t="s">
        <v>1895</v>
      </c>
      <c r="B650" s="69" t="s">
        <v>1895</v>
      </c>
      <c r="C650" s="70">
        <v>0</v>
      </c>
      <c r="D650" s="71" t="s">
        <v>283</v>
      </c>
      <c r="E650" s="68" t="s">
        <v>1894</v>
      </c>
      <c r="F650" s="68"/>
      <c r="G650" s="74">
        <v>290</v>
      </c>
      <c r="H650" s="73">
        <v>5.9059999999999997</v>
      </c>
      <c r="I650" s="73">
        <v>309.98200000000003</v>
      </c>
      <c r="J650">
        <v>1</v>
      </c>
      <c r="K650" t="s">
        <v>512</v>
      </c>
      <c r="L650" t="s">
        <v>513</v>
      </c>
      <c r="M650" t="s">
        <v>511</v>
      </c>
      <c r="N650" t="s">
        <v>283</v>
      </c>
    </row>
    <row r="651" spans="1:14" hidden="1" x14ac:dyDescent="0.25">
      <c r="A651" s="68" t="s">
        <v>1896</v>
      </c>
      <c r="B651" s="69" t="s">
        <v>1896</v>
      </c>
      <c r="C651" s="70">
        <v>0</v>
      </c>
      <c r="D651" s="71" t="s">
        <v>283</v>
      </c>
      <c r="E651" s="68" t="s">
        <v>1894</v>
      </c>
      <c r="F651" s="68"/>
      <c r="G651" s="74">
        <v>260</v>
      </c>
      <c r="H651" s="73">
        <v>4.3121</v>
      </c>
      <c r="I651" s="73">
        <v>226.32769999999999</v>
      </c>
      <c r="J651">
        <v>1</v>
      </c>
      <c r="K651" t="s">
        <v>514</v>
      </c>
      <c r="L651" t="s">
        <v>515</v>
      </c>
      <c r="M651" t="s">
        <v>511</v>
      </c>
      <c r="N651" t="s">
        <v>283</v>
      </c>
    </row>
    <row r="652" spans="1:14" hidden="1" x14ac:dyDescent="0.25">
      <c r="A652" s="68" t="s">
        <v>1897</v>
      </c>
      <c r="B652" s="69" t="s">
        <v>1897</v>
      </c>
      <c r="C652" s="70">
        <v>0</v>
      </c>
      <c r="D652" s="71" t="s">
        <v>283</v>
      </c>
      <c r="E652" s="68" t="s">
        <v>1894</v>
      </c>
      <c r="F652" s="68"/>
      <c r="G652" s="72">
        <v>400</v>
      </c>
      <c r="H652" s="73">
        <v>0.86619999999999997</v>
      </c>
      <c r="I652" s="73">
        <v>45.462400000000002</v>
      </c>
      <c r="K652" t="s">
        <v>516</v>
      </c>
      <c r="L652" t="s">
        <v>517</v>
      </c>
      <c r="M652" t="s">
        <v>511</v>
      </c>
      <c r="N652" t="s">
        <v>283</v>
      </c>
    </row>
    <row r="653" spans="1:14" hidden="1" x14ac:dyDescent="0.25">
      <c r="A653" s="68" t="s">
        <v>1898</v>
      </c>
      <c r="B653" s="69" t="s">
        <v>1898</v>
      </c>
      <c r="C653" s="70">
        <v>0</v>
      </c>
      <c r="D653" s="71" t="s">
        <v>283</v>
      </c>
      <c r="E653" s="68" t="s">
        <v>1894</v>
      </c>
      <c r="F653" s="68"/>
      <c r="G653" s="74">
        <v>270</v>
      </c>
      <c r="H653" s="73">
        <v>4.2306999999999997</v>
      </c>
      <c r="I653" s="73">
        <v>222.0558</v>
      </c>
      <c r="J653">
        <v>1</v>
      </c>
    </row>
    <row r="654" spans="1:14" hidden="1" x14ac:dyDescent="0.25">
      <c r="A654" s="68" t="s">
        <v>1899</v>
      </c>
      <c r="B654" s="69" t="s">
        <v>1899</v>
      </c>
      <c r="C654" s="70">
        <v>0</v>
      </c>
      <c r="D654" s="71" t="s">
        <v>283</v>
      </c>
      <c r="E654" s="68" t="s">
        <v>1894</v>
      </c>
      <c r="F654" s="68"/>
      <c r="G654" s="74">
        <v>260</v>
      </c>
      <c r="H654" s="73">
        <v>4.8914</v>
      </c>
      <c r="I654" s="73">
        <v>256.73239999999998</v>
      </c>
      <c r="J654">
        <v>1</v>
      </c>
    </row>
    <row r="655" spans="1:14" hidden="1" x14ac:dyDescent="0.25">
      <c r="A655" s="68" t="s">
        <v>1900</v>
      </c>
      <c r="B655" s="69" t="s">
        <v>1900</v>
      </c>
      <c r="C655" s="70">
        <v>0</v>
      </c>
      <c r="D655" s="71" t="s">
        <v>283</v>
      </c>
      <c r="E655" s="68" t="s">
        <v>1894</v>
      </c>
      <c r="F655" s="68"/>
      <c r="G655" s="74">
        <v>285</v>
      </c>
      <c r="H655" s="73">
        <v>2.3738000000000001</v>
      </c>
      <c r="I655" s="73">
        <v>124.59310000000001</v>
      </c>
    </row>
    <row r="656" spans="1:14" hidden="1" x14ac:dyDescent="0.25">
      <c r="A656" s="68" t="s">
        <v>1901</v>
      </c>
      <c r="B656" s="69" t="s">
        <v>1901</v>
      </c>
      <c r="C656" s="70">
        <v>0</v>
      </c>
      <c r="D656" s="71" t="s">
        <v>283</v>
      </c>
      <c r="E656" s="68" t="s">
        <v>1894</v>
      </c>
      <c r="F656" s="68"/>
      <c r="G656" s="74">
        <v>385</v>
      </c>
      <c r="H656" s="73">
        <v>3.2477999999999998</v>
      </c>
      <c r="I656" s="73">
        <v>170.465</v>
      </c>
    </row>
    <row r="657" spans="1:9" hidden="1" x14ac:dyDescent="0.25">
      <c r="A657" s="68" t="s">
        <v>1902</v>
      </c>
      <c r="B657" s="69" t="s">
        <v>1902</v>
      </c>
      <c r="C657" s="70">
        <v>0</v>
      </c>
      <c r="D657" s="71" t="s">
        <v>165</v>
      </c>
      <c r="E657" s="77" t="s">
        <v>1903</v>
      </c>
      <c r="F657" s="68"/>
      <c r="G657" s="72"/>
      <c r="H657" s="73">
        <v>8.3992000000000004</v>
      </c>
      <c r="I657" s="73">
        <v>440.84160000000003</v>
      </c>
    </row>
    <row r="658" spans="1:9" hidden="1" x14ac:dyDescent="0.25">
      <c r="A658" s="68" t="s">
        <v>1904</v>
      </c>
      <c r="B658" s="69" t="s">
        <v>1905</v>
      </c>
      <c r="C658" s="70">
        <v>0</v>
      </c>
      <c r="D658" s="71" t="s">
        <v>283</v>
      </c>
      <c r="E658" s="68" t="s">
        <v>1906</v>
      </c>
      <c r="F658" s="68"/>
      <c r="G658" s="72">
        <v>400</v>
      </c>
      <c r="H658" s="73">
        <v>1.3355999999999999</v>
      </c>
      <c r="I658" s="73">
        <v>70.100399999999993</v>
      </c>
    </row>
    <row r="659" spans="1:9" hidden="1" x14ac:dyDescent="0.25">
      <c r="A659" s="68" t="s">
        <v>1907</v>
      </c>
      <c r="B659" s="69" t="s">
        <v>1907</v>
      </c>
      <c r="C659" s="70">
        <v>0</v>
      </c>
      <c r="D659" s="71" t="s">
        <v>283</v>
      </c>
      <c r="E659" s="68" t="s">
        <v>1906</v>
      </c>
      <c r="F659" s="68"/>
      <c r="G659" s="74">
        <v>340</v>
      </c>
      <c r="H659" s="73">
        <v>2.5933000000000002</v>
      </c>
      <c r="I659" s="73">
        <v>136.1105</v>
      </c>
    </row>
    <row r="660" spans="1:9" hidden="1" x14ac:dyDescent="0.25">
      <c r="A660" s="68" t="s">
        <v>1908</v>
      </c>
      <c r="B660" s="69" t="s">
        <v>1908</v>
      </c>
      <c r="C660" s="70">
        <v>0</v>
      </c>
      <c r="D660" s="71" t="s">
        <v>283</v>
      </c>
      <c r="E660" s="68" t="s">
        <v>1906</v>
      </c>
      <c r="F660" s="68"/>
      <c r="G660" s="74">
        <v>280</v>
      </c>
      <c r="H660" s="73">
        <v>3.6212</v>
      </c>
      <c r="I660" s="73">
        <v>190.065</v>
      </c>
    </row>
    <row r="661" spans="1:9" hidden="1" x14ac:dyDescent="0.25">
      <c r="A661" s="68" t="s">
        <v>1909</v>
      </c>
      <c r="B661" s="69" t="s">
        <v>1909</v>
      </c>
      <c r="C661" s="70">
        <v>0</v>
      </c>
      <c r="D661" s="71" t="s">
        <v>283</v>
      </c>
      <c r="E661" s="68" t="s">
        <v>1906</v>
      </c>
      <c r="F661" s="68"/>
      <c r="G661" s="74">
        <v>400</v>
      </c>
      <c r="H661" s="73">
        <v>4.9016000000000002</v>
      </c>
      <c r="I661" s="73">
        <v>257.26679999999999</v>
      </c>
    </row>
    <row r="662" spans="1:9" hidden="1" x14ac:dyDescent="0.25">
      <c r="A662" s="68" t="s">
        <v>1910</v>
      </c>
      <c r="B662" s="69" t="s">
        <v>1910</v>
      </c>
      <c r="C662" s="70">
        <v>0</v>
      </c>
      <c r="D662" s="71" t="s">
        <v>283</v>
      </c>
      <c r="E662" s="68" t="s">
        <v>1906</v>
      </c>
      <c r="F662" s="68"/>
      <c r="G662" s="74">
        <v>260</v>
      </c>
      <c r="H662" s="73">
        <v>3.2528000000000001</v>
      </c>
      <c r="I662" s="73">
        <v>170.72839999999999</v>
      </c>
    </row>
    <row r="663" spans="1:9" hidden="1" x14ac:dyDescent="0.25">
      <c r="A663" s="68" t="s">
        <v>1911</v>
      </c>
      <c r="B663" s="69" t="s">
        <v>1911</v>
      </c>
      <c r="C663" s="70">
        <v>0</v>
      </c>
      <c r="D663" s="71" t="s">
        <v>283</v>
      </c>
      <c r="E663" s="68" t="s">
        <v>1906</v>
      </c>
      <c r="F663" s="68"/>
      <c r="G663" s="72">
        <v>400</v>
      </c>
      <c r="H663" s="73">
        <v>7.5384000000000002</v>
      </c>
      <c r="I663" s="73">
        <v>395.66180000000003</v>
      </c>
    </row>
    <row r="664" spans="1:9" hidden="1" x14ac:dyDescent="0.25">
      <c r="A664" s="68" t="s">
        <v>1912</v>
      </c>
      <c r="B664" s="69" t="s">
        <v>1912</v>
      </c>
      <c r="C664" s="70">
        <v>0</v>
      </c>
      <c r="D664" s="71" t="s">
        <v>283</v>
      </c>
      <c r="E664" s="68" t="s">
        <v>1906</v>
      </c>
      <c r="F664" s="68"/>
      <c r="G664" s="74">
        <v>375</v>
      </c>
      <c r="H664" s="73">
        <v>3.4493</v>
      </c>
      <c r="I664" s="73">
        <v>181.0394</v>
      </c>
    </row>
    <row r="665" spans="1:9" hidden="1" x14ac:dyDescent="0.25">
      <c r="A665" s="68" t="s">
        <v>1913</v>
      </c>
      <c r="B665" s="69" t="s">
        <v>1913</v>
      </c>
      <c r="C665" s="70">
        <v>0</v>
      </c>
      <c r="D665" s="71" t="s">
        <v>283</v>
      </c>
      <c r="E665" s="68" t="s">
        <v>1906</v>
      </c>
      <c r="F665" s="68"/>
      <c r="G665" s="72">
        <v>400</v>
      </c>
      <c r="H665" s="73">
        <v>0.74760000000000004</v>
      </c>
      <c r="I665" s="73">
        <v>39.240400000000001</v>
      </c>
    </row>
    <row r="666" spans="1:9" hidden="1" x14ac:dyDescent="0.25">
      <c r="A666" s="68" t="s">
        <v>1914</v>
      </c>
      <c r="B666" s="69" t="s">
        <v>1914</v>
      </c>
      <c r="C666" s="70">
        <v>0</v>
      </c>
      <c r="D666" s="71" t="s">
        <v>283</v>
      </c>
      <c r="E666" s="68" t="s">
        <v>1906</v>
      </c>
      <c r="F666" s="68"/>
      <c r="G666" s="74">
        <v>355</v>
      </c>
      <c r="H666" s="73">
        <v>4.0949999999999998</v>
      </c>
      <c r="I666" s="73">
        <v>214.93199999999999</v>
      </c>
    </row>
    <row r="667" spans="1:9" hidden="1" x14ac:dyDescent="0.25">
      <c r="A667" s="68" t="s">
        <v>1915</v>
      </c>
      <c r="B667" s="69" t="s">
        <v>1915</v>
      </c>
      <c r="C667" s="70">
        <v>0</v>
      </c>
      <c r="D667" s="71" t="s">
        <v>283</v>
      </c>
      <c r="E667" s="68" t="s">
        <v>1906</v>
      </c>
      <c r="F667" s="68"/>
      <c r="G667" s="74">
        <v>315</v>
      </c>
      <c r="H667" s="73">
        <v>3.4722</v>
      </c>
      <c r="I667" s="73">
        <v>182.2449</v>
      </c>
    </row>
    <row r="668" spans="1:9" hidden="1" x14ac:dyDescent="0.25">
      <c r="A668" s="68" t="s">
        <v>1916</v>
      </c>
      <c r="B668" s="69" t="s">
        <v>1916</v>
      </c>
      <c r="C668" s="70">
        <v>0</v>
      </c>
      <c r="D668" s="71" t="s">
        <v>283</v>
      </c>
      <c r="E668" s="68" t="s">
        <v>1906</v>
      </c>
      <c r="F668" s="68"/>
      <c r="G668" s="74">
        <v>370</v>
      </c>
      <c r="H668" s="73">
        <v>5.3657000000000004</v>
      </c>
      <c r="I668" s="73">
        <v>281.62470000000002</v>
      </c>
    </row>
    <row r="669" spans="1:9" hidden="1" x14ac:dyDescent="0.25">
      <c r="A669" s="68" t="s">
        <v>1917</v>
      </c>
      <c r="B669" s="69" t="s">
        <v>1917</v>
      </c>
      <c r="C669" s="70">
        <v>0</v>
      </c>
      <c r="D669" s="71" t="s">
        <v>283</v>
      </c>
      <c r="E669" s="68" t="s">
        <v>1906</v>
      </c>
      <c r="F669" s="68"/>
      <c r="G669" s="72">
        <v>359</v>
      </c>
      <c r="H669" s="73">
        <v>2.0242</v>
      </c>
      <c r="I669" s="73">
        <v>106.24420000000001</v>
      </c>
    </row>
    <row r="670" spans="1:9" hidden="1" x14ac:dyDescent="0.25">
      <c r="A670" s="68" t="s">
        <v>1918</v>
      </c>
      <c r="B670" s="69" t="s">
        <v>1918</v>
      </c>
      <c r="C670" s="70">
        <v>0</v>
      </c>
      <c r="D670" s="71" t="s">
        <v>283</v>
      </c>
      <c r="E670" s="68" t="s">
        <v>1906</v>
      </c>
      <c r="F670" s="68"/>
      <c r="G670" s="72">
        <v>400</v>
      </c>
      <c r="H670" s="73">
        <v>4.7968999999999999</v>
      </c>
      <c r="I670" s="73">
        <v>251.77090000000001</v>
      </c>
    </row>
    <row r="671" spans="1:9" hidden="1" x14ac:dyDescent="0.25">
      <c r="A671" s="68" t="s">
        <v>1919</v>
      </c>
      <c r="B671" s="69" t="s">
        <v>1919</v>
      </c>
      <c r="C671" s="70">
        <v>0</v>
      </c>
      <c r="D671" s="71" t="s">
        <v>1248</v>
      </c>
      <c r="E671" s="68" t="s">
        <v>1920</v>
      </c>
      <c r="F671" s="68"/>
      <c r="G671" s="72">
        <v>310</v>
      </c>
      <c r="H671" s="73">
        <v>1.3772</v>
      </c>
      <c r="I671" s="73">
        <v>72.285499999999999</v>
      </c>
    </row>
    <row r="672" spans="1:9" hidden="1" x14ac:dyDescent="0.25">
      <c r="A672" s="68" t="s">
        <v>1921</v>
      </c>
      <c r="B672" s="69" t="s">
        <v>1921</v>
      </c>
      <c r="C672" s="70">
        <v>0</v>
      </c>
      <c r="D672" s="71" t="s">
        <v>1248</v>
      </c>
      <c r="E672" s="68" t="s">
        <v>1920</v>
      </c>
      <c r="F672" s="68"/>
      <c r="G672" s="72">
        <v>290</v>
      </c>
      <c r="H672" s="73">
        <v>2.1236999999999999</v>
      </c>
      <c r="I672" s="73">
        <v>111.4641</v>
      </c>
    </row>
    <row r="673" spans="1:9" hidden="1" x14ac:dyDescent="0.25">
      <c r="A673" s="68" t="s">
        <v>1922</v>
      </c>
      <c r="B673" s="69" t="s">
        <v>1922</v>
      </c>
      <c r="C673" s="70">
        <v>0</v>
      </c>
      <c r="D673" s="71" t="s">
        <v>1248</v>
      </c>
      <c r="E673" s="68" t="s">
        <v>1920</v>
      </c>
      <c r="F673" s="68"/>
      <c r="G673" s="72">
        <v>290</v>
      </c>
      <c r="H673" s="73">
        <v>0.43959999999999999</v>
      </c>
      <c r="I673" s="73">
        <v>23.070699999999999</v>
      </c>
    </row>
    <row r="674" spans="1:9" hidden="1" x14ac:dyDescent="0.25">
      <c r="A674" s="68" t="s">
        <v>1923</v>
      </c>
      <c r="B674" s="69" t="s">
        <v>1923</v>
      </c>
      <c r="C674" s="70">
        <v>0</v>
      </c>
      <c r="D674" s="71" t="s">
        <v>1248</v>
      </c>
      <c r="E674" s="68" t="s">
        <v>1920</v>
      </c>
      <c r="F674" s="68"/>
      <c r="G674" s="72">
        <v>274</v>
      </c>
      <c r="H674" s="73">
        <v>1.2295</v>
      </c>
      <c r="I674" s="73">
        <v>64.533500000000004</v>
      </c>
    </row>
    <row r="675" spans="1:9" hidden="1" x14ac:dyDescent="0.25">
      <c r="A675" s="68" t="s">
        <v>1924</v>
      </c>
      <c r="B675" s="69" t="s">
        <v>1924</v>
      </c>
      <c r="C675" s="70">
        <v>0</v>
      </c>
      <c r="D675" s="71" t="s">
        <v>1248</v>
      </c>
      <c r="E675" s="68" t="s">
        <v>1920</v>
      </c>
      <c r="F675" s="68"/>
      <c r="G675" s="72">
        <v>315</v>
      </c>
      <c r="H675" s="73">
        <v>1.9395</v>
      </c>
      <c r="I675" s="73">
        <v>101.7975</v>
      </c>
    </row>
    <row r="676" spans="1:9" hidden="1" x14ac:dyDescent="0.25">
      <c r="A676" s="68" t="s">
        <v>1925</v>
      </c>
      <c r="B676" s="69" t="s">
        <v>1925</v>
      </c>
      <c r="C676" s="70">
        <v>0</v>
      </c>
      <c r="D676" s="71" t="s">
        <v>1248</v>
      </c>
      <c r="E676" s="68" t="s">
        <v>1920</v>
      </c>
      <c r="F676" s="68"/>
      <c r="G676" s="72">
        <v>315</v>
      </c>
      <c r="H676" s="73">
        <v>3.3418999999999999</v>
      </c>
      <c r="I676" s="73">
        <v>175.4057</v>
      </c>
    </row>
    <row r="677" spans="1:9" hidden="1" x14ac:dyDescent="0.25">
      <c r="A677" s="68" t="s">
        <v>1926</v>
      </c>
      <c r="B677" s="69" t="s">
        <v>1926</v>
      </c>
      <c r="C677" s="70">
        <v>0</v>
      </c>
      <c r="D677" s="71" t="s">
        <v>1248</v>
      </c>
      <c r="E677" s="68" t="s">
        <v>1920</v>
      </c>
      <c r="F677" s="68"/>
      <c r="G677" s="72">
        <v>340</v>
      </c>
      <c r="H677" s="73">
        <v>2.5752000000000002</v>
      </c>
      <c r="I677" s="73">
        <v>135.16290000000001</v>
      </c>
    </row>
    <row r="678" spans="1:9" hidden="1" x14ac:dyDescent="0.25">
      <c r="A678" s="68" t="s">
        <v>1927</v>
      </c>
      <c r="B678" s="69" t="s">
        <v>1927</v>
      </c>
      <c r="C678" s="70">
        <v>0</v>
      </c>
      <c r="D678" s="71" t="s">
        <v>1248</v>
      </c>
      <c r="E678" s="68" t="s">
        <v>1920</v>
      </c>
      <c r="F678" s="68"/>
      <c r="G678" s="72">
        <v>290</v>
      </c>
      <c r="H678" s="73">
        <v>1.9770000000000001</v>
      </c>
      <c r="I678" s="73">
        <v>103.76600000000001</v>
      </c>
    </row>
    <row r="679" spans="1:9" hidden="1" x14ac:dyDescent="0.25">
      <c r="A679" s="68" t="s">
        <v>1928</v>
      </c>
      <c r="B679" s="69" t="s">
        <v>1928</v>
      </c>
      <c r="C679" s="70">
        <v>0</v>
      </c>
      <c r="D679" s="71" t="s">
        <v>1248</v>
      </c>
      <c r="E679" s="68" t="s">
        <v>1920</v>
      </c>
      <c r="F679" s="68"/>
      <c r="G679" s="72">
        <v>255</v>
      </c>
      <c r="H679" s="73">
        <v>3.3176000000000001</v>
      </c>
      <c r="I679" s="73">
        <v>174.12710000000001</v>
      </c>
    </row>
    <row r="680" spans="1:9" hidden="1" x14ac:dyDescent="0.25">
      <c r="A680" s="68" t="s">
        <v>1929</v>
      </c>
      <c r="B680" s="69" t="s">
        <v>1929</v>
      </c>
      <c r="C680" s="70">
        <v>0</v>
      </c>
      <c r="D680" s="71" t="s">
        <v>1248</v>
      </c>
      <c r="E680" s="68" t="s">
        <v>1920</v>
      </c>
      <c r="F680" s="68"/>
      <c r="G680" s="72">
        <v>290</v>
      </c>
      <c r="H680" s="73">
        <v>1.3943000000000001</v>
      </c>
      <c r="I680" s="73">
        <v>73.179199999999994</v>
      </c>
    </row>
    <row r="681" spans="1:9" hidden="1" x14ac:dyDescent="0.25">
      <c r="A681" s="68" t="s">
        <v>1930</v>
      </c>
      <c r="B681" s="69" t="s">
        <v>1930</v>
      </c>
      <c r="C681" s="70">
        <v>0</v>
      </c>
      <c r="D681" s="71" t="s">
        <v>1248</v>
      </c>
      <c r="E681" s="68" t="s">
        <v>1920</v>
      </c>
      <c r="F681" s="68"/>
      <c r="G681" s="72">
        <v>315</v>
      </c>
      <c r="H681" s="73">
        <v>1.9488000000000001</v>
      </c>
      <c r="I681" s="73">
        <v>102.2855</v>
      </c>
    </row>
    <row r="682" spans="1:9" hidden="1" x14ac:dyDescent="0.25">
      <c r="A682" s="68" t="s">
        <v>1931</v>
      </c>
      <c r="B682" s="69" t="s">
        <v>1931</v>
      </c>
      <c r="C682" s="70">
        <v>0</v>
      </c>
      <c r="D682" s="71" t="s">
        <v>1248</v>
      </c>
      <c r="E682" s="68" t="s">
        <v>1920</v>
      </c>
      <c r="F682" s="68"/>
      <c r="G682" s="72">
        <v>210</v>
      </c>
      <c r="H682" s="73">
        <v>2.399</v>
      </c>
      <c r="I682" s="73">
        <v>125.917</v>
      </c>
    </row>
    <row r="683" spans="1:9" hidden="1" x14ac:dyDescent="0.25">
      <c r="A683" s="68" t="s">
        <v>1932</v>
      </c>
      <c r="B683" s="69" t="s">
        <v>1932</v>
      </c>
      <c r="C683" s="70">
        <v>0</v>
      </c>
      <c r="D683" s="71" t="s">
        <v>1248</v>
      </c>
      <c r="E683" s="68" t="s">
        <v>1920</v>
      </c>
      <c r="F683" s="68"/>
      <c r="G683" s="72">
        <v>315</v>
      </c>
      <c r="H683" s="73">
        <v>0.91479999999999995</v>
      </c>
      <c r="I683" s="73">
        <v>48.014600000000002</v>
      </c>
    </row>
    <row r="684" spans="1:9" hidden="1" x14ac:dyDescent="0.25">
      <c r="A684" s="68" t="s">
        <v>1933</v>
      </c>
      <c r="B684" s="69" t="s">
        <v>1933</v>
      </c>
      <c r="C684" s="70">
        <v>0</v>
      </c>
      <c r="D684" s="71" t="s">
        <v>1248</v>
      </c>
      <c r="E684" s="68" t="s">
        <v>1920</v>
      </c>
      <c r="F684" s="68"/>
      <c r="G684" s="72">
        <v>290</v>
      </c>
      <c r="H684" s="73">
        <v>1.3458000000000001</v>
      </c>
      <c r="I684" s="73">
        <v>70.636499999999998</v>
      </c>
    </row>
    <row r="685" spans="1:9" hidden="1" x14ac:dyDescent="0.25">
      <c r="A685" s="68" t="s">
        <v>1934</v>
      </c>
      <c r="B685" s="69" t="s">
        <v>1934</v>
      </c>
      <c r="C685" s="70">
        <v>0</v>
      </c>
      <c r="D685" s="71" t="s">
        <v>1248</v>
      </c>
      <c r="E685" s="68" t="s">
        <v>1920</v>
      </c>
      <c r="F685" s="68"/>
      <c r="G685" s="72">
        <v>275</v>
      </c>
      <c r="H685" s="73">
        <v>1.9174</v>
      </c>
      <c r="I685" s="73">
        <v>100.6386</v>
      </c>
    </row>
    <row r="686" spans="1:9" hidden="1" x14ac:dyDescent="0.25">
      <c r="A686" s="68" t="s">
        <v>1935</v>
      </c>
      <c r="B686" s="69" t="s">
        <v>1935</v>
      </c>
      <c r="C686" s="70">
        <v>0</v>
      </c>
      <c r="D686" s="71" t="s">
        <v>1248</v>
      </c>
      <c r="E686" s="68" t="s">
        <v>1920</v>
      </c>
      <c r="F686" s="68"/>
      <c r="G686" s="72">
        <v>275</v>
      </c>
      <c r="H686" s="73">
        <v>1.8046</v>
      </c>
      <c r="I686" s="73">
        <v>94.718299999999999</v>
      </c>
    </row>
    <row r="687" spans="1:9" hidden="1" x14ac:dyDescent="0.25">
      <c r="A687" s="68" t="s">
        <v>1936</v>
      </c>
      <c r="B687" s="69" t="s">
        <v>1936</v>
      </c>
      <c r="C687" s="70">
        <v>0</v>
      </c>
      <c r="D687" s="71" t="s">
        <v>1248</v>
      </c>
      <c r="E687" s="68" t="s">
        <v>1920</v>
      </c>
      <c r="F687" s="68"/>
      <c r="G687" s="72">
        <v>220</v>
      </c>
      <c r="H687" s="73">
        <v>3.1528</v>
      </c>
      <c r="I687" s="73">
        <v>165.47649999999999</v>
      </c>
    </row>
    <row r="688" spans="1:9" hidden="1" x14ac:dyDescent="0.25">
      <c r="A688" s="68" t="s">
        <v>1937</v>
      </c>
      <c r="B688" s="69" t="s">
        <v>1937</v>
      </c>
      <c r="C688" s="70">
        <v>0</v>
      </c>
      <c r="D688" s="71" t="s">
        <v>1248</v>
      </c>
      <c r="E688" s="68" t="s">
        <v>1920</v>
      </c>
      <c r="F688" s="68"/>
      <c r="G688" s="72">
        <v>270</v>
      </c>
      <c r="H688" s="73">
        <v>1.6225000000000001</v>
      </c>
      <c r="I688" s="73">
        <v>85.157499999999999</v>
      </c>
    </row>
    <row r="689" spans="1:9" hidden="1" x14ac:dyDescent="0.25">
      <c r="A689" s="76" t="s">
        <v>1938</v>
      </c>
      <c r="B689" s="69" t="s">
        <v>1938</v>
      </c>
      <c r="C689" s="70">
        <v>0</v>
      </c>
      <c r="D689" s="71" t="s">
        <v>241</v>
      </c>
      <c r="E689" s="76" t="s">
        <v>302</v>
      </c>
      <c r="F689" s="76"/>
      <c r="G689" s="74"/>
      <c r="H689" s="73"/>
      <c r="I689" s="73">
        <v>0</v>
      </c>
    </row>
    <row r="690" spans="1:9" hidden="1" x14ac:dyDescent="0.25">
      <c r="A690" s="68" t="s">
        <v>1939</v>
      </c>
      <c r="B690" s="69" t="s">
        <v>1939</v>
      </c>
      <c r="C690" s="70">
        <v>0</v>
      </c>
      <c r="D690" s="71" t="s">
        <v>241</v>
      </c>
      <c r="E690" s="68" t="s">
        <v>302</v>
      </c>
      <c r="F690" s="68"/>
      <c r="G690" s="72">
        <v>330</v>
      </c>
      <c r="H690" s="73">
        <v>2.4325999999999999</v>
      </c>
      <c r="I690" s="73">
        <v>127.6797</v>
      </c>
    </row>
    <row r="691" spans="1:9" hidden="1" x14ac:dyDescent="0.25">
      <c r="A691" s="68" t="s">
        <v>1940</v>
      </c>
      <c r="B691" s="69" t="s">
        <v>1940</v>
      </c>
      <c r="C691" s="70">
        <v>0</v>
      </c>
      <c r="D691" s="71" t="s">
        <v>241</v>
      </c>
      <c r="E691" s="68" t="s">
        <v>302</v>
      </c>
      <c r="F691" s="68"/>
      <c r="G691" s="72">
        <v>335</v>
      </c>
      <c r="H691" s="73">
        <v>1.8019000000000001</v>
      </c>
      <c r="I691" s="73">
        <v>94.576999999999998</v>
      </c>
    </row>
    <row r="692" spans="1:9" hidden="1" x14ac:dyDescent="0.25">
      <c r="A692" s="68" t="s">
        <v>1941</v>
      </c>
      <c r="B692" s="69" t="s">
        <v>1941</v>
      </c>
      <c r="C692" s="70">
        <v>0</v>
      </c>
      <c r="D692" s="71" t="s">
        <v>241</v>
      </c>
      <c r="E692" s="68" t="s">
        <v>302</v>
      </c>
      <c r="F692" s="68"/>
      <c r="G692" s="72">
        <v>320</v>
      </c>
      <c r="H692" s="73">
        <v>2.3277999999999999</v>
      </c>
      <c r="I692" s="73">
        <v>122.1767</v>
      </c>
    </row>
    <row r="693" spans="1:9" hidden="1" x14ac:dyDescent="0.25">
      <c r="A693" s="68" t="s">
        <v>1942</v>
      </c>
      <c r="B693" s="69" t="s">
        <v>1942</v>
      </c>
      <c r="C693" s="70">
        <v>0</v>
      </c>
      <c r="D693" s="71" t="s">
        <v>241</v>
      </c>
      <c r="E693" s="68" t="s">
        <v>302</v>
      </c>
      <c r="F693" s="68"/>
      <c r="G693" s="72">
        <v>330</v>
      </c>
      <c r="H693" s="73">
        <v>2.7002999999999999</v>
      </c>
      <c r="I693" s="73">
        <v>141.72790000000001</v>
      </c>
    </row>
    <row r="694" spans="1:9" hidden="1" x14ac:dyDescent="0.25">
      <c r="A694" s="68" t="s">
        <v>1943</v>
      </c>
      <c r="B694" s="69" t="s">
        <v>1943</v>
      </c>
      <c r="C694" s="70">
        <v>0</v>
      </c>
      <c r="D694" s="71" t="s">
        <v>241</v>
      </c>
      <c r="E694" s="68" t="s">
        <v>302</v>
      </c>
      <c r="F694" s="68"/>
      <c r="G694" s="72">
        <v>220</v>
      </c>
      <c r="H694" s="73">
        <v>2.2012</v>
      </c>
      <c r="I694" s="73">
        <v>115.53149999999999</v>
      </c>
    </row>
    <row r="695" spans="1:9" hidden="1" x14ac:dyDescent="0.25">
      <c r="A695" s="68" t="s">
        <v>1944</v>
      </c>
      <c r="B695" s="69" t="s">
        <v>1944</v>
      </c>
      <c r="C695" s="70">
        <v>0</v>
      </c>
      <c r="D695" s="71" t="s">
        <v>241</v>
      </c>
      <c r="E695" s="68" t="s">
        <v>302</v>
      </c>
      <c r="F695" s="68"/>
      <c r="G695" s="72">
        <v>305</v>
      </c>
      <c r="H695" s="73">
        <v>3.8331</v>
      </c>
      <c r="I695" s="73">
        <v>201.18440000000001</v>
      </c>
    </row>
    <row r="696" spans="1:9" hidden="1" x14ac:dyDescent="0.25">
      <c r="A696" s="68" t="s">
        <v>1945</v>
      </c>
      <c r="B696" s="69" t="s">
        <v>1945</v>
      </c>
      <c r="C696" s="70">
        <v>0</v>
      </c>
      <c r="D696" s="71" t="s">
        <v>241</v>
      </c>
      <c r="E696" s="68" t="s">
        <v>302</v>
      </c>
      <c r="F696" s="68"/>
      <c r="G696" s="72">
        <v>330</v>
      </c>
      <c r="H696" s="73">
        <v>3.4302000000000001</v>
      </c>
      <c r="I696" s="73">
        <v>180.03710000000001</v>
      </c>
    </row>
    <row r="697" spans="1:9" hidden="1" x14ac:dyDescent="0.25">
      <c r="A697" s="68" t="s">
        <v>1946</v>
      </c>
      <c r="B697" s="69" t="s">
        <v>1946</v>
      </c>
      <c r="C697" s="70">
        <v>0</v>
      </c>
      <c r="D697" s="71" t="s">
        <v>241</v>
      </c>
      <c r="E697" s="68" t="s">
        <v>302</v>
      </c>
      <c r="F697" s="68"/>
      <c r="G697" s="74">
        <v>365</v>
      </c>
      <c r="H697" s="73">
        <v>3.1989999999999998</v>
      </c>
      <c r="I697" s="73">
        <v>167.90539999999999</v>
      </c>
    </row>
    <row r="698" spans="1:9" hidden="1" x14ac:dyDescent="0.25">
      <c r="A698" s="68" t="s">
        <v>1947</v>
      </c>
      <c r="B698" s="69" t="s">
        <v>1947</v>
      </c>
      <c r="C698" s="70">
        <v>0</v>
      </c>
      <c r="D698" s="71" t="s">
        <v>241</v>
      </c>
      <c r="E698" s="68" t="s">
        <v>302</v>
      </c>
      <c r="F698" s="68"/>
      <c r="G698" s="72">
        <v>220</v>
      </c>
      <c r="H698" s="73">
        <v>2.9214000000000002</v>
      </c>
      <c r="I698" s="73">
        <v>153.3313</v>
      </c>
    </row>
    <row r="699" spans="1:9" hidden="1" x14ac:dyDescent="0.25">
      <c r="A699" s="76" t="s">
        <v>1948</v>
      </c>
      <c r="B699" s="69" t="s">
        <v>1948</v>
      </c>
      <c r="C699" s="70">
        <v>0</v>
      </c>
      <c r="D699" s="71" t="s">
        <v>241</v>
      </c>
      <c r="E699" s="76" t="s">
        <v>302</v>
      </c>
      <c r="F699" s="76"/>
      <c r="G699" s="74"/>
      <c r="H699" s="73"/>
      <c r="I699" s="73">
        <v>0</v>
      </c>
    </row>
    <row r="700" spans="1:9" hidden="1" x14ac:dyDescent="0.25">
      <c r="A700" s="68" t="s">
        <v>1949</v>
      </c>
      <c r="B700" s="69" t="s">
        <v>1949</v>
      </c>
      <c r="C700" s="70">
        <v>0</v>
      </c>
      <c r="D700" s="71" t="s">
        <v>241</v>
      </c>
      <c r="E700" s="68" t="s">
        <v>302</v>
      </c>
      <c r="F700" s="68"/>
      <c r="G700" s="74">
        <v>200</v>
      </c>
      <c r="H700" s="73">
        <v>2.0356999999999998</v>
      </c>
      <c r="I700" s="73">
        <v>106.84910000000001</v>
      </c>
    </row>
    <row r="701" spans="1:9" hidden="1" x14ac:dyDescent="0.25">
      <c r="A701" s="68" t="s">
        <v>1950</v>
      </c>
      <c r="B701" s="69" t="s">
        <v>1950</v>
      </c>
      <c r="C701" s="70">
        <v>0</v>
      </c>
      <c r="D701" s="71" t="s">
        <v>241</v>
      </c>
      <c r="E701" s="68" t="s">
        <v>302</v>
      </c>
      <c r="F701" s="68"/>
      <c r="G701" s="74">
        <v>400</v>
      </c>
      <c r="H701" s="73">
        <v>4.3133999999999997</v>
      </c>
      <c r="I701" s="73">
        <v>226.3931</v>
      </c>
    </row>
    <row r="702" spans="1:9" hidden="1" x14ac:dyDescent="0.25">
      <c r="A702" s="68" t="s">
        <v>1951</v>
      </c>
      <c r="B702" s="69" t="s">
        <v>1951</v>
      </c>
      <c r="C702" s="70">
        <v>0</v>
      </c>
      <c r="D702" s="71" t="s">
        <v>241</v>
      </c>
      <c r="E702" s="68" t="s">
        <v>302</v>
      </c>
      <c r="F702" s="68"/>
      <c r="G702" s="72">
        <v>360</v>
      </c>
      <c r="H702" s="73">
        <v>1.5108999999999999</v>
      </c>
      <c r="I702" s="73">
        <v>79.299499999999995</v>
      </c>
    </row>
    <row r="703" spans="1:9" hidden="1" x14ac:dyDescent="0.25">
      <c r="A703" s="68" t="s">
        <v>1952</v>
      </c>
      <c r="B703" s="69" t="s">
        <v>1952</v>
      </c>
      <c r="C703" s="70">
        <v>0</v>
      </c>
      <c r="D703" s="71" t="s">
        <v>241</v>
      </c>
      <c r="E703" s="68" t="s">
        <v>302</v>
      </c>
      <c r="F703" s="68"/>
      <c r="G703" s="72">
        <v>325</v>
      </c>
      <c r="H703" s="73">
        <v>2.2951000000000001</v>
      </c>
      <c r="I703" s="73">
        <v>120.4598</v>
      </c>
    </row>
    <row r="704" spans="1:9" hidden="1" x14ac:dyDescent="0.25">
      <c r="A704" s="68" t="s">
        <v>1953</v>
      </c>
      <c r="B704" s="69" t="s">
        <v>1953</v>
      </c>
      <c r="C704" s="70">
        <v>0</v>
      </c>
      <c r="D704" s="71" t="s">
        <v>241</v>
      </c>
      <c r="E704" s="68" t="s">
        <v>302</v>
      </c>
      <c r="F704" s="68"/>
      <c r="G704" s="72">
        <v>330</v>
      </c>
      <c r="H704" s="73">
        <v>2.3056999999999999</v>
      </c>
      <c r="I704" s="73">
        <v>121.0158</v>
      </c>
    </row>
    <row r="705" spans="1:9" hidden="1" x14ac:dyDescent="0.25">
      <c r="A705" s="68" t="s">
        <v>1954</v>
      </c>
      <c r="B705" s="69" t="s">
        <v>1954</v>
      </c>
      <c r="C705" s="70">
        <v>0</v>
      </c>
      <c r="D705" s="71" t="s">
        <v>241</v>
      </c>
      <c r="E705" s="68" t="s">
        <v>302</v>
      </c>
      <c r="F705" s="68"/>
      <c r="G705" s="74">
        <v>325</v>
      </c>
      <c r="H705" s="73">
        <v>2.6208999999999998</v>
      </c>
      <c r="I705" s="73">
        <v>137.55950000000001</v>
      </c>
    </row>
    <row r="706" spans="1:9" hidden="1" x14ac:dyDescent="0.25">
      <c r="A706" s="68" t="s">
        <v>1955</v>
      </c>
      <c r="B706" s="69" t="s">
        <v>1955</v>
      </c>
      <c r="C706" s="70">
        <v>0</v>
      </c>
      <c r="D706" s="71" t="s">
        <v>241</v>
      </c>
      <c r="E706" s="68" t="s">
        <v>302</v>
      </c>
      <c r="F706" s="68"/>
      <c r="G706" s="72">
        <v>340</v>
      </c>
      <c r="H706" s="73">
        <v>2.0346000000000002</v>
      </c>
      <c r="I706" s="73">
        <v>106.7868</v>
      </c>
    </row>
    <row r="707" spans="1:9" hidden="1" x14ac:dyDescent="0.25">
      <c r="A707" s="68" t="s">
        <v>1956</v>
      </c>
      <c r="B707" s="69" t="s">
        <v>1956</v>
      </c>
      <c r="C707" s="70">
        <v>0</v>
      </c>
      <c r="D707" s="71" t="s">
        <v>241</v>
      </c>
      <c r="E707" s="68" t="s">
        <v>302</v>
      </c>
      <c r="F707" s="68"/>
      <c r="G707" s="72">
        <v>355</v>
      </c>
      <c r="H707" s="73">
        <v>3.3820999999999999</v>
      </c>
      <c r="I707" s="73">
        <v>177.51390000000001</v>
      </c>
    </row>
    <row r="708" spans="1:9" hidden="1" x14ac:dyDescent="0.25">
      <c r="A708" s="76" t="s">
        <v>1957</v>
      </c>
      <c r="B708" s="69" t="s">
        <v>1957</v>
      </c>
      <c r="C708" s="70">
        <v>0</v>
      </c>
      <c r="D708" s="71" t="s">
        <v>241</v>
      </c>
      <c r="E708" s="76" t="s">
        <v>302</v>
      </c>
      <c r="F708" s="76"/>
      <c r="G708" s="74"/>
      <c r="H708" s="73"/>
      <c r="I708" s="73">
        <v>0</v>
      </c>
    </row>
    <row r="709" spans="1:9" hidden="1" x14ac:dyDescent="0.25">
      <c r="A709" s="68" t="s">
        <v>1958</v>
      </c>
      <c r="B709" s="69" t="s">
        <v>1958</v>
      </c>
      <c r="C709" s="70">
        <v>0</v>
      </c>
      <c r="D709" s="71" t="s">
        <v>241</v>
      </c>
      <c r="E709" s="68" t="s">
        <v>302</v>
      </c>
      <c r="F709" s="68"/>
      <c r="G709" s="72">
        <v>355</v>
      </c>
      <c r="H709" s="73">
        <v>3.7029000000000001</v>
      </c>
      <c r="I709" s="73">
        <v>194.35149999999999</v>
      </c>
    </row>
    <row r="710" spans="1:9" hidden="1" x14ac:dyDescent="0.25">
      <c r="A710" s="68" t="s">
        <v>1959</v>
      </c>
      <c r="B710" s="69" t="s">
        <v>1959</v>
      </c>
      <c r="C710" s="70">
        <v>0</v>
      </c>
      <c r="D710" s="71" t="s">
        <v>241</v>
      </c>
      <c r="E710" s="68" t="s">
        <v>302</v>
      </c>
      <c r="F710" s="68"/>
      <c r="G710" s="72">
        <v>230</v>
      </c>
      <c r="H710" s="73">
        <v>2.5933000000000002</v>
      </c>
      <c r="I710" s="73">
        <v>136.11320000000001</v>
      </c>
    </row>
    <row r="711" spans="1:9" hidden="1" x14ac:dyDescent="0.25">
      <c r="A711" s="68" t="s">
        <v>1960</v>
      </c>
      <c r="B711" s="69" t="s">
        <v>1960</v>
      </c>
      <c r="C711" s="70">
        <v>0</v>
      </c>
      <c r="D711" s="71" t="s">
        <v>241</v>
      </c>
      <c r="E711" s="68" t="s">
        <v>302</v>
      </c>
      <c r="F711" s="68"/>
      <c r="G711" s="72">
        <v>355</v>
      </c>
      <c r="H711" s="73">
        <v>3.4487999999999999</v>
      </c>
      <c r="I711" s="73">
        <v>181.01339999999999</v>
      </c>
    </row>
    <row r="712" spans="1:9" hidden="1" x14ac:dyDescent="0.25">
      <c r="A712" s="68" t="s">
        <v>1961</v>
      </c>
      <c r="B712" s="69" t="s">
        <v>1961</v>
      </c>
      <c r="C712" s="70">
        <v>0</v>
      </c>
      <c r="D712" s="71" t="s">
        <v>241</v>
      </c>
      <c r="E712" s="68" t="s">
        <v>302</v>
      </c>
      <c r="F712" s="68"/>
      <c r="G712" s="72">
        <v>345</v>
      </c>
      <c r="H712" s="73">
        <v>3.8302999999999998</v>
      </c>
      <c r="I712" s="73">
        <v>201.0403</v>
      </c>
    </row>
    <row r="713" spans="1:9" hidden="1" x14ac:dyDescent="0.25">
      <c r="A713" s="68" t="s">
        <v>1962</v>
      </c>
      <c r="B713" s="69" t="s">
        <v>1962</v>
      </c>
      <c r="C713" s="70">
        <v>0</v>
      </c>
      <c r="D713" s="71" t="s">
        <v>241</v>
      </c>
      <c r="E713" s="68" t="s">
        <v>302</v>
      </c>
      <c r="F713" s="68"/>
      <c r="G713" s="72">
        <v>230</v>
      </c>
      <c r="H713" s="73">
        <v>2.4457</v>
      </c>
      <c r="I713" s="73">
        <v>128.36580000000001</v>
      </c>
    </row>
    <row r="714" spans="1:9" hidden="1" x14ac:dyDescent="0.25">
      <c r="A714" s="68" t="s">
        <v>1963</v>
      </c>
      <c r="B714" s="69" t="s">
        <v>1963</v>
      </c>
      <c r="C714" s="70">
        <v>0</v>
      </c>
      <c r="D714" s="71" t="s">
        <v>544</v>
      </c>
      <c r="E714" s="68" t="s">
        <v>1964</v>
      </c>
      <c r="F714" s="68"/>
      <c r="G714" s="74">
        <v>335</v>
      </c>
      <c r="H714" s="73">
        <v>2.6707000000000001</v>
      </c>
      <c r="I714" s="73">
        <v>140.1773</v>
      </c>
    </row>
    <row r="715" spans="1:9" hidden="1" x14ac:dyDescent="0.25">
      <c r="A715" s="68" t="s">
        <v>1965</v>
      </c>
      <c r="B715" s="69" t="s">
        <v>1965</v>
      </c>
      <c r="C715" s="70">
        <v>0</v>
      </c>
      <c r="D715" s="71" t="s">
        <v>544</v>
      </c>
      <c r="E715" s="68" t="s">
        <v>1964</v>
      </c>
      <c r="F715" s="68"/>
      <c r="G715" s="74">
        <v>385</v>
      </c>
      <c r="H715" s="73">
        <v>3.3858000000000001</v>
      </c>
      <c r="I715" s="73">
        <v>177.70779999999999</v>
      </c>
    </row>
    <row r="716" spans="1:9" hidden="1" x14ac:dyDescent="0.25">
      <c r="A716" s="68" t="s">
        <v>1966</v>
      </c>
      <c r="B716" s="69" t="s">
        <v>1966</v>
      </c>
      <c r="C716" s="70">
        <v>0</v>
      </c>
      <c r="D716" s="71" t="s">
        <v>544</v>
      </c>
      <c r="E716" s="68" t="s">
        <v>1964</v>
      </c>
      <c r="F716" s="68"/>
      <c r="G716" s="74">
        <v>205</v>
      </c>
      <c r="H716" s="73">
        <v>2.444</v>
      </c>
      <c r="I716" s="73">
        <v>128.2749</v>
      </c>
    </row>
    <row r="717" spans="1:9" hidden="1" x14ac:dyDescent="0.25">
      <c r="A717" s="68" t="s">
        <v>1967</v>
      </c>
      <c r="B717" s="69" t="s">
        <v>1967</v>
      </c>
      <c r="C717" s="70">
        <v>0</v>
      </c>
      <c r="D717" s="71" t="s">
        <v>544</v>
      </c>
      <c r="E717" s="68" t="s">
        <v>1964</v>
      </c>
      <c r="F717" s="68"/>
      <c r="G717" s="74">
        <v>385</v>
      </c>
      <c r="H717" s="73">
        <v>2.0832000000000002</v>
      </c>
      <c r="I717" s="73">
        <v>109.3382</v>
      </c>
    </row>
    <row r="718" spans="1:9" hidden="1" x14ac:dyDescent="0.25">
      <c r="A718" s="68" t="s">
        <v>1968</v>
      </c>
      <c r="B718" s="69" t="s">
        <v>1968</v>
      </c>
      <c r="C718" s="70">
        <v>0</v>
      </c>
      <c r="D718" s="71" t="s">
        <v>544</v>
      </c>
      <c r="E718" s="68" t="s">
        <v>1964</v>
      </c>
      <c r="F718" s="68"/>
      <c r="G718" s="74">
        <v>277</v>
      </c>
      <c r="H718" s="73">
        <v>1.4406000000000001</v>
      </c>
      <c r="I718" s="73">
        <v>75.611400000000003</v>
      </c>
    </row>
    <row r="719" spans="1:9" hidden="1" x14ac:dyDescent="0.25">
      <c r="A719" s="68" t="s">
        <v>1969</v>
      </c>
      <c r="B719" s="69" t="s">
        <v>1969</v>
      </c>
      <c r="C719" s="70">
        <v>0</v>
      </c>
      <c r="D719" s="71" t="s">
        <v>544</v>
      </c>
      <c r="E719" s="68" t="s">
        <v>1964</v>
      </c>
      <c r="F719" s="68"/>
      <c r="G719" s="74">
        <v>380</v>
      </c>
      <c r="H719" s="73">
        <v>4.2781000000000002</v>
      </c>
      <c r="I719" s="73">
        <v>224.54159999999999</v>
      </c>
    </row>
    <row r="720" spans="1:9" hidden="1" x14ac:dyDescent="0.25">
      <c r="A720" s="68" t="s">
        <v>1970</v>
      </c>
      <c r="B720" s="69" t="s">
        <v>1970</v>
      </c>
      <c r="C720" s="70">
        <v>0</v>
      </c>
      <c r="D720" s="71" t="s">
        <v>544</v>
      </c>
      <c r="E720" s="68" t="s">
        <v>1964</v>
      </c>
      <c r="F720" s="68"/>
      <c r="G720" s="74">
        <v>335</v>
      </c>
      <c r="H720" s="73">
        <v>1.0097</v>
      </c>
      <c r="I720" s="73">
        <v>52.994500000000002</v>
      </c>
    </row>
    <row r="721" spans="1:9" hidden="1" x14ac:dyDescent="0.25">
      <c r="A721" s="68" t="s">
        <v>1971</v>
      </c>
      <c r="B721" s="69" t="s">
        <v>1971</v>
      </c>
      <c r="C721" s="70">
        <v>0</v>
      </c>
      <c r="D721" s="71" t="s">
        <v>544</v>
      </c>
      <c r="E721" s="68" t="s">
        <v>1972</v>
      </c>
      <c r="F721" s="68"/>
      <c r="G721" s="74">
        <v>180</v>
      </c>
      <c r="H721" s="73">
        <v>0.10879999999999999</v>
      </c>
      <c r="I721" s="73">
        <v>5.7115999999999998</v>
      </c>
    </row>
    <row r="722" spans="1:9" hidden="1" x14ac:dyDescent="0.25">
      <c r="A722" s="68" t="s">
        <v>1973</v>
      </c>
      <c r="B722" s="69" t="s">
        <v>1973</v>
      </c>
      <c r="C722" s="70">
        <v>0</v>
      </c>
      <c r="D722" s="71" t="s">
        <v>544</v>
      </c>
      <c r="E722" s="68" t="s">
        <v>1972</v>
      </c>
      <c r="F722" s="68"/>
      <c r="G722" s="72">
        <v>74</v>
      </c>
      <c r="H722" s="73">
        <v>0.12770000000000001</v>
      </c>
      <c r="I722" s="73">
        <v>6.7000999999999999</v>
      </c>
    </row>
    <row r="723" spans="1:9" hidden="1" x14ac:dyDescent="0.25">
      <c r="A723" s="68" t="s">
        <v>1974</v>
      </c>
      <c r="B723" s="69" t="s">
        <v>1974</v>
      </c>
      <c r="C723" s="70">
        <v>0</v>
      </c>
      <c r="D723" s="71" t="s">
        <v>544</v>
      </c>
      <c r="E723" s="68" t="s">
        <v>1972</v>
      </c>
      <c r="F723" s="68"/>
      <c r="G723" s="74">
        <v>74</v>
      </c>
      <c r="H723" s="73">
        <v>0.32340000000000002</v>
      </c>
      <c r="I723" s="73">
        <v>16.976199999999999</v>
      </c>
    </row>
    <row r="724" spans="1:9" hidden="1" x14ac:dyDescent="0.25">
      <c r="A724" s="68" t="s">
        <v>1975</v>
      </c>
      <c r="B724" s="69" t="s">
        <v>1975</v>
      </c>
      <c r="C724" s="70">
        <v>0</v>
      </c>
      <c r="D724" s="71" t="s">
        <v>544</v>
      </c>
      <c r="E724" s="68" t="s">
        <v>1976</v>
      </c>
      <c r="F724" s="68"/>
      <c r="G724" s="74">
        <v>335</v>
      </c>
      <c r="H724" s="73">
        <v>0.91010000000000002</v>
      </c>
      <c r="I724" s="73">
        <v>47.7699</v>
      </c>
    </row>
    <row r="725" spans="1:9" hidden="1" x14ac:dyDescent="0.25">
      <c r="A725" s="68" t="s">
        <v>1977</v>
      </c>
      <c r="B725" s="69" t="s">
        <v>1977</v>
      </c>
      <c r="C725" s="70">
        <v>0</v>
      </c>
      <c r="D725" s="71" t="s">
        <v>544</v>
      </c>
      <c r="E725" s="68" t="s">
        <v>1976</v>
      </c>
      <c r="F725" s="68"/>
      <c r="G725" s="74">
        <v>111</v>
      </c>
      <c r="H725" s="73">
        <v>5.57E-2</v>
      </c>
      <c r="I725" s="73">
        <v>2.9217</v>
      </c>
    </row>
    <row r="726" spans="1:9" hidden="1" x14ac:dyDescent="0.25">
      <c r="A726" s="68" t="s">
        <v>1978</v>
      </c>
      <c r="B726" s="69" t="s">
        <v>1978</v>
      </c>
      <c r="C726" s="70">
        <v>0</v>
      </c>
      <c r="D726" s="71" t="s">
        <v>544</v>
      </c>
      <c r="E726" s="68" t="s">
        <v>1979</v>
      </c>
      <c r="F726" s="68"/>
      <c r="G726" s="72">
        <v>400</v>
      </c>
      <c r="H726" s="73">
        <v>0.58409999999999995</v>
      </c>
      <c r="I726" s="73">
        <v>30.658100000000001</v>
      </c>
    </row>
    <row r="727" spans="1:9" hidden="1" x14ac:dyDescent="0.25">
      <c r="A727" s="68" t="s">
        <v>1980</v>
      </c>
      <c r="B727" s="69" t="s">
        <v>1980</v>
      </c>
      <c r="C727" s="70">
        <v>0</v>
      </c>
      <c r="D727" s="71" t="s">
        <v>544</v>
      </c>
      <c r="E727" s="68" t="s">
        <v>1979</v>
      </c>
      <c r="F727" s="68"/>
      <c r="G727" s="74">
        <v>379</v>
      </c>
      <c r="H727" s="73">
        <v>0.37019999999999997</v>
      </c>
      <c r="I727" s="73">
        <v>19.428599999999999</v>
      </c>
    </row>
    <row r="728" spans="1:9" hidden="1" x14ac:dyDescent="0.25">
      <c r="A728" s="68" t="s">
        <v>1981</v>
      </c>
      <c r="B728" s="69" t="s">
        <v>1981</v>
      </c>
      <c r="C728" s="70">
        <v>0</v>
      </c>
      <c r="D728" s="71" t="s">
        <v>544</v>
      </c>
      <c r="E728" s="68" t="s">
        <v>1979</v>
      </c>
      <c r="F728" s="68"/>
      <c r="G728" s="74">
        <v>334</v>
      </c>
      <c r="H728" s="73">
        <v>2.1939000000000002</v>
      </c>
      <c r="I728" s="73">
        <v>115.14749999999999</v>
      </c>
    </row>
    <row r="729" spans="1:9" hidden="1" x14ac:dyDescent="0.25">
      <c r="A729" s="68" t="s">
        <v>1982</v>
      </c>
      <c r="B729" s="69" t="s">
        <v>1982</v>
      </c>
      <c r="C729" s="70">
        <v>0</v>
      </c>
      <c r="D729" s="71" t="s">
        <v>544</v>
      </c>
      <c r="E729" s="68" t="s">
        <v>1979</v>
      </c>
      <c r="F729" s="68"/>
      <c r="G729" s="74">
        <v>335</v>
      </c>
      <c r="H729" s="73">
        <v>0.87160000000000004</v>
      </c>
      <c r="I729" s="73">
        <v>45.745800000000003</v>
      </c>
    </row>
    <row r="730" spans="1:9" hidden="1" x14ac:dyDescent="0.25">
      <c r="A730" s="68" t="s">
        <v>1983</v>
      </c>
      <c r="B730" s="69" t="s">
        <v>1983</v>
      </c>
      <c r="C730" s="70">
        <v>0</v>
      </c>
      <c r="D730" s="71" t="s">
        <v>544</v>
      </c>
      <c r="E730" s="68" t="s">
        <v>1979</v>
      </c>
      <c r="F730" s="68"/>
      <c r="G730" s="74">
        <v>334</v>
      </c>
      <c r="H730" s="73">
        <v>1.7656000000000001</v>
      </c>
      <c r="I730" s="73">
        <v>92.668599999999998</v>
      </c>
    </row>
    <row r="731" spans="1:9" hidden="1" x14ac:dyDescent="0.25">
      <c r="A731" s="68" t="s">
        <v>1984</v>
      </c>
      <c r="B731" s="69" t="s">
        <v>1984</v>
      </c>
      <c r="C731" s="70">
        <v>0</v>
      </c>
      <c r="D731" s="71" t="s">
        <v>544</v>
      </c>
      <c r="E731" s="68" t="s">
        <v>1985</v>
      </c>
      <c r="F731" s="68"/>
      <c r="G731" s="74">
        <v>144</v>
      </c>
      <c r="H731" s="73">
        <v>0.5746</v>
      </c>
      <c r="I731" s="73">
        <v>30.159500000000001</v>
      </c>
    </row>
    <row r="732" spans="1:9" hidden="1" x14ac:dyDescent="0.25">
      <c r="A732" s="68" t="s">
        <v>1986</v>
      </c>
      <c r="B732" s="69" t="s">
        <v>1986</v>
      </c>
      <c r="C732" s="70">
        <v>0</v>
      </c>
      <c r="D732" s="71" t="s">
        <v>544</v>
      </c>
      <c r="E732" s="68" t="s">
        <v>1985</v>
      </c>
      <c r="F732" s="68"/>
      <c r="G732" s="74">
        <v>152</v>
      </c>
      <c r="H732" s="73">
        <v>0.80369999999999997</v>
      </c>
      <c r="I732" s="73">
        <v>42.181800000000003</v>
      </c>
    </row>
    <row r="733" spans="1:9" hidden="1" x14ac:dyDescent="0.25">
      <c r="A733" s="68" t="s">
        <v>1987</v>
      </c>
      <c r="B733" s="69" t="s">
        <v>1987</v>
      </c>
      <c r="C733" s="70">
        <v>0</v>
      </c>
      <c r="D733" s="71" t="s">
        <v>544</v>
      </c>
      <c r="E733" s="68" t="s">
        <v>1985</v>
      </c>
      <c r="F733" s="68"/>
      <c r="G733" s="74">
        <v>335</v>
      </c>
      <c r="H733" s="73">
        <v>0.48110000000000003</v>
      </c>
      <c r="I733" s="73">
        <v>25.253299999999999</v>
      </c>
    </row>
    <row r="734" spans="1:9" hidden="1" x14ac:dyDescent="0.25">
      <c r="A734" s="68" t="s">
        <v>1988</v>
      </c>
      <c r="B734" s="69" t="s">
        <v>1988</v>
      </c>
      <c r="C734" s="70">
        <v>0</v>
      </c>
      <c r="D734" s="71" t="s">
        <v>544</v>
      </c>
      <c r="E734" s="68" t="s">
        <v>1985</v>
      </c>
      <c r="F734" s="68"/>
      <c r="G734" s="74">
        <v>120</v>
      </c>
      <c r="H734" s="73">
        <v>1.6016999999999999</v>
      </c>
      <c r="I734" s="73">
        <v>84.069000000000003</v>
      </c>
    </row>
    <row r="735" spans="1:9" hidden="1" x14ac:dyDescent="0.25">
      <c r="A735" s="68" t="s">
        <v>1989</v>
      </c>
      <c r="B735" s="69" t="s">
        <v>1989</v>
      </c>
      <c r="C735" s="70">
        <v>0</v>
      </c>
      <c r="D735" s="71" t="s">
        <v>544</v>
      </c>
      <c r="E735" s="68" t="s">
        <v>1990</v>
      </c>
      <c r="F735" s="68"/>
      <c r="G735" s="74">
        <v>337</v>
      </c>
      <c r="H735" s="73">
        <v>1.0256000000000001</v>
      </c>
      <c r="I735" s="73">
        <v>53.831600000000002</v>
      </c>
    </row>
    <row r="736" spans="1:9" hidden="1" x14ac:dyDescent="0.25">
      <c r="A736" s="68" t="s">
        <v>1991</v>
      </c>
      <c r="B736" s="69" t="s">
        <v>1991</v>
      </c>
      <c r="C736" s="70">
        <v>0</v>
      </c>
      <c r="D736" s="71" t="s">
        <v>544</v>
      </c>
      <c r="E736" s="68" t="s">
        <v>1992</v>
      </c>
      <c r="F736" s="68"/>
      <c r="G736" s="74">
        <v>328</v>
      </c>
      <c r="H736" s="73">
        <v>1.992</v>
      </c>
      <c r="I736" s="73">
        <v>104.5549</v>
      </c>
    </row>
    <row r="737" spans="1:10" hidden="1" x14ac:dyDescent="0.25">
      <c r="A737" s="68" t="s">
        <v>1993</v>
      </c>
      <c r="B737" s="69" t="s">
        <v>1993</v>
      </c>
      <c r="C737" s="70">
        <v>0</v>
      </c>
      <c r="D737" s="71" t="s">
        <v>544</v>
      </c>
      <c r="E737" s="68" t="s">
        <v>1992</v>
      </c>
      <c r="F737" s="68"/>
      <c r="G737" s="74">
        <v>400</v>
      </c>
      <c r="H737" s="73">
        <v>3.7964000000000002</v>
      </c>
      <c r="I737" s="73">
        <v>199.2602</v>
      </c>
      <c r="J737">
        <v>1</v>
      </c>
    </row>
    <row r="738" spans="1:10" hidden="1" x14ac:dyDescent="0.25">
      <c r="A738" s="68" t="s">
        <v>1994</v>
      </c>
      <c r="B738" s="69" t="s">
        <v>1994</v>
      </c>
      <c r="C738" s="70">
        <v>0</v>
      </c>
      <c r="D738" s="71" t="s">
        <v>544</v>
      </c>
      <c r="E738" s="68" t="s">
        <v>1992</v>
      </c>
      <c r="F738" s="68"/>
      <c r="G738" s="74">
        <v>315</v>
      </c>
      <c r="H738" s="73">
        <v>3.8641999999999999</v>
      </c>
      <c r="I738" s="73">
        <v>202.816</v>
      </c>
    </row>
    <row r="739" spans="1:10" hidden="1" x14ac:dyDescent="0.25">
      <c r="A739" s="68" t="s">
        <v>1995</v>
      </c>
      <c r="B739" s="69" t="s">
        <v>1995</v>
      </c>
      <c r="C739" s="70">
        <v>0</v>
      </c>
      <c r="D739" s="71" t="s">
        <v>544</v>
      </c>
      <c r="E739" s="68" t="s">
        <v>1992</v>
      </c>
      <c r="F739" s="68"/>
      <c r="G739" s="74">
        <v>316</v>
      </c>
      <c r="H739" s="73">
        <v>1.6518999999999999</v>
      </c>
      <c r="I739" s="73">
        <v>86.703100000000006</v>
      </c>
    </row>
    <row r="740" spans="1:10" hidden="1" x14ac:dyDescent="0.25">
      <c r="A740" s="68" t="s">
        <v>1996</v>
      </c>
      <c r="B740" s="69" t="s">
        <v>1996</v>
      </c>
      <c r="C740" s="70">
        <v>0</v>
      </c>
      <c r="D740" s="71" t="s">
        <v>544</v>
      </c>
      <c r="E740" s="68" t="s">
        <v>1997</v>
      </c>
      <c r="F740" s="68"/>
      <c r="G740" s="74">
        <v>400</v>
      </c>
      <c r="H740" s="73">
        <v>4.3563000000000001</v>
      </c>
      <c r="I740" s="73">
        <v>228.64490000000001</v>
      </c>
    </row>
    <row r="741" spans="1:10" hidden="1" x14ac:dyDescent="0.25">
      <c r="A741" s="68" t="s">
        <v>1998</v>
      </c>
      <c r="B741" s="69" t="s">
        <v>1998</v>
      </c>
      <c r="C741" s="70">
        <v>0</v>
      </c>
      <c r="D741" s="71" t="s">
        <v>544</v>
      </c>
      <c r="E741" s="68" t="s">
        <v>1997</v>
      </c>
      <c r="F741" s="68"/>
      <c r="G741" s="72">
        <v>400</v>
      </c>
      <c r="H741" s="73">
        <v>0.22090000000000001</v>
      </c>
      <c r="I741" s="73">
        <v>11.5953</v>
      </c>
    </row>
    <row r="742" spans="1:10" hidden="1" x14ac:dyDescent="0.25">
      <c r="A742" s="68" t="s">
        <v>1999</v>
      </c>
      <c r="B742" s="69" t="s">
        <v>2000</v>
      </c>
      <c r="C742" s="70">
        <v>0</v>
      </c>
      <c r="D742" s="71" t="s">
        <v>544</v>
      </c>
      <c r="E742" s="68" t="s">
        <v>1997</v>
      </c>
      <c r="F742" s="68"/>
      <c r="G742" s="72">
        <v>400</v>
      </c>
      <c r="H742" s="73">
        <v>1.3411999999999999</v>
      </c>
      <c r="I742" s="73">
        <v>70.393500000000003</v>
      </c>
    </row>
    <row r="743" spans="1:10" hidden="1" x14ac:dyDescent="0.25">
      <c r="A743" s="68" t="s">
        <v>2001</v>
      </c>
      <c r="B743" s="69" t="s">
        <v>2002</v>
      </c>
      <c r="C743" s="70">
        <v>0</v>
      </c>
      <c r="D743" s="71" t="s">
        <v>544</v>
      </c>
      <c r="E743" s="68" t="s">
        <v>1997</v>
      </c>
      <c r="F743" s="68"/>
      <c r="G743" s="74">
        <v>400</v>
      </c>
      <c r="H743" s="73"/>
      <c r="I743" s="73">
        <v>0</v>
      </c>
    </row>
    <row r="744" spans="1:10" hidden="1" x14ac:dyDescent="0.25">
      <c r="A744" s="68" t="s">
        <v>2003</v>
      </c>
      <c r="B744" s="69" t="s">
        <v>2003</v>
      </c>
      <c r="C744" s="70">
        <v>0</v>
      </c>
      <c r="D744" s="71" t="s">
        <v>544</v>
      </c>
      <c r="E744" s="68" t="s">
        <v>1997</v>
      </c>
      <c r="F744" s="68"/>
      <c r="G744" s="74">
        <v>388</v>
      </c>
      <c r="H744" s="73">
        <v>2.5937999999999999</v>
      </c>
      <c r="I744" s="73">
        <v>136.1413</v>
      </c>
    </row>
    <row r="745" spans="1:10" hidden="1" x14ac:dyDescent="0.25">
      <c r="A745" s="68" t="s">
        <v>2004</v>
      </c>
      <c r="B745" s="69" t="s">
        <v>2004</v>
      </c>
      <c r="C745" s="70">
        <v>0</v>
      </c>
      <c r="D745" s="71" t="s">
        <v>544</v>
      </c>
      <c r="E745" s="68" t="s">
        <v>1997</v>
      </c>
      <c r="F745" s="68"/>
      <c r="G745" s="72">
        <v>400</v>
      </c>
      <c r="H745" s="73">
        <v>4.2830000000000004</v>
      </c>
      <c r="I745" s="73">
        <v>224.79750000000001</v>
      </c>
    </row>
    <row r="746" spans="1:10" hidden="1" x14ac:dyDescent="0.25">
      <c r="A746" s="68" t="s">
        <v>2005</v>
      </c>
      <c r="B746" s="69" t="s">
        <v>2005</v>
      </c>
      <c r="C746" s="70">
        <v>0</v>
      </c>
      <c r="D746" s="71" t="s">
        <v>544</v>
      </c>
      <c r="E746" s="68" t="s">
        <v>1997</v>
      </c>
      <c r="F746" s="68"/>
      <c r="G746" s="74">
        <v>400</v>
      </c>
      <c r="H746" s="73">
        <v>2.3807</v>
      </c>
      <c r="I746" s="73">
        <v>124.9547</v>
      </c>
    </row>
    <row r="747" spans="1:10" hidden="1" x14ac:dyDescent="0.25">
      <c r="A747" s="68" t="s">
        <v>2006</v>
      </c>
      <c r="B747" s="69" t="s">
        <v>2006</v>
      </c>
      <c r="C747" s="70">
        <v>0</v>
      </c>
      <c r="D747" s="71" t="s">
        <v>544</v>
      </c>
      <c r="E747" s="68" t="s">
        <v>2007</v>
      </c>
      <c r="F747" s="68"/>
      <c r="G747" s="74">
        <v>335</v>
      </c>
      <c r="H747" s="73">
        <v>0.61040000000000005</v>
      </c>
      <c r="I747" s="73">
        <v>32.035699999999999</v>
      </c>
    </row>
    <row r="748" spans="1:10" hidden="1" x14ac:dyDescent="0.25">
      <c r="A748" s="68" t="s">
        <v>2008</v>
      </c>
      <c r="B748" s="69" t="s">
        <v>2008</v>
      </c>
      <c r="C748" s="70">
        <v>0</v>
      </c>
      <c r="D748" s="71" t="s">
        <v>544</v>
      </c>
      <c r="E748" s="68" t="s">
        <v>2007</v>
      </c>
      <c r="F748" s="68"/>
      <c r="G748" s="74">
        <v>335</v>
      </c>
      <c r="H748" s="73">
        <v>0.41089999999999999</v>
      </c>
      <c r="I748" s="73">
        <v>21.564900000000002</v>
      </c>
    </row>
    <row r="749" spans="1:10" hidden="1" x14ac:dyDescent="0.25">
      <c r="A749" s="68" t="s">
        <v>2009</v>
      </c>
      <c r="B749" s="69" t="s">
        <v>2009</v>
      </c>
      <c r="C749" s="70">
        <v>0</v>
      </c>
      <c r="D749" s="71" t="s">
        <v>544</v>
      </c>
      <c r="E749" s="68" t="s">
        <v>2007</v>
      </c>
      <c r="F749" s="68"/>
      <c r="G749" s="72">
        <v>400</v>
      </c>
      <c r="H749" s="73">
        <v>2.6941999999999999</v>
      </c>
      <c r="I749" s="73">
        <v>141.40790000000001</v>
      </c>
    </row>
    <row r="750" spans="1:10" hidden="1" x14ac:dyDescent="0.25">
      <c r="A750" s="68" t="s">
        <v>2010</v>
      </c>
      <c r="B750" s="69" t="s">
        <v>2010</v>
      </c>
      <c r="C750" s="70">
        <v>0</v>
      </c>
      <c r="D750" s="71" t="s">
        <v>544</v>
      </c>
      <c r="E750" s="68" t="s">
        <v>2007</v>
      </c>
      <c r="F750" s="68"/>
      <c r="G750" s="74">
        <v>335</v>
      </c>
      <c r="H750" s="73">
        <v>1.8110999999999999</v>
      </c>
      <c r="I750" s="73">
        <v>95.058199999999999</v>
      </c>
    </row>
    <row r="751" spans="1:10" hidden="1" x14ac:dyDescent="0.25">
      <c r="A751" s="68" t="s">
        <v>2011</v>
      </c>
      <c r="B751" s="69" t="s">
        <v>2011</v>
      </c>
      <c r="C751" s="70">
        <v>0</v>
      </c>
      <c r="D751" s="71" t="s">
        <v>256</v>
      </c>
      <c r="E751" s="68" t="s">
        <v>2012</v>
      </c>
      <c r="F751" s="68"/>
      <c r="G751" s="72">
        <v>375</v>
      </c>
      <c r="H751" s="73">
        <v>2.9540000000000002</v>
      </c>
      <c r="I751" s="73">
        <v>155.04679999999999</v>
      </c>
    </row>
    <row r="752" spans="1:10" hidden="1" x14ac:dyDescent="0.25">
      <c r="A752" s="68" t="s">
        <v>2013</v>
      </c>
      <c r="B752" s="69" t="s">
        <v>2013</v>
      </c>
      <c r="C752" s="70">
        <v>0</v>
      </c>
      <c r="D752" s="71" t="s">
        <v>256</v>
      </c>
      <c r="E752" s="68" t="s">
        <v>2012</v>
      </c>
      <c r="F752" s="68"/>
      <c r="G752" s="72">
        <v>365</v>
      </c>
      <c r="H752" s="73">
        <v>3.9138999999999999</v>
      </c>
      <c r="I752" s="73">
        <v>205.4254</v>
      </c>
    </row>
    <row r="753" spans="1:9" hidden="1" x14ac:dyDescent="0.25">
      <c r="A753" s="68" t="s">
        <v>2014</v>
      </c>
      <c r="B753" s="69" t="s">
        <v>2014</v>
      </c>
      <c r="C753" s="70">
        <v>0</v>
      </c>
      <c r="D753" s="71" t="s">
        <v>256</v>
      </c>
      <c r="E753" s="68" t="s">
        <v>2012</v>
      </c>
      <c r="F753" s="68"/>
      <c r="G753" s="72">
        <v>320</v>
      </c>
      <c r="H753" s="73">
        <v>4.1395999999999997</v>
      </c>
      <c r="I753" s="73">
        <v>217.27209999999999</v>
      </c>
    </row>
    <row r="754" spans="1:9" hidden="1" x14ac:dyDescent="0.25">
      <c r="A754" s="68" t="s">
        <v>2015</v>
      </c>
      <c r="B754" s="69" t="s">
        <v>2015</v>
      </c>
      <c r="C754" s="70">
        <v>0</v>
      </c>
      <c r="D754" s="71" t="s">
        <v>256</v>
      </c>
      <c r="E754" s="68" t="s">
        <v>2012</v>
      </c>
      <c r="F754" s="68"/>
      <c r="G754" s="72">
        <v>320</v>
      </c>
      <c r="H754" s="73">
        <v>2.0762</v>
      </c>
      <c r="I754" s="73">
        <v>108.97280000000001</v>
      </c>
    </row>
    <row r="755" spans="1:9" hidden="1" x14ac:dyDescent="0.25">
      <c r="A755" s="68" t="s">
        <v>2016</v>
      </c>
      <c r="B755" s="69" t="s">
        <v>2016</v>
      </c>
      <c r="C755" s="70">
        <v>0</v>
      </c>
      <c r="D755" s="71" t="s">
        <v>256</v>
      </c>
      <c r="E755" s="68" t="s">
        <v>2012</v>
      </c>
      <c r="F755" s="68"/>
      <c r="G755" s="72">
        <v>300</v>
      </c>
      <c r="H755" s="73">
        <v>3.6869000000000001</v>
      </c>
      <c r="I755" s="73">
        <v>193.5111</v>
      </c>
    </row>
    <row r="756" spans="1:9" hidden="1" x14ac:dyDescent="0.25">
      <c r="A756" s="68" t="s">
        <v>2017</v>
      </c>
      <c r="B756" s="69" t="s">
        <v>2017</v>
      </c>
      <c r="C756" s="70">
        <v>0</v>
      </c>
      <c r="D756" s="71" t="s">
        <v>256</v>
      </c>
      <c r="E756" s="68" t="s">
        <v>2012</v>
      </c>
      <c r="F756" s="68"/>
      <c r="G756" s="72">
        <v>390</v>
      </c>
      <c r="H756" s="73">
        <v>1.8998999999999999</v>
      </c>
      <c r="I756" s="73">
        <v>99.721199999999996</v>
      </c>
    </row>
    <row r="757" spans="1:9" hidden="1" x14ac:dyDescent="0.25">
      <c r="A757" s="68" t="s">
        <v>2018</v>
      </c>
      <c r="B757" s="69" t="s">
        <v>2018</v>
      </c>
      <c r="C757" s="70">
        <v>0</v>
      </c>
      <c r="D757" s="71" t="s">
        <v>256</v>
      </c>
      <c r="E757" s="68" t="s">
        <v>2012</v>
      </c>
      <c r="F757" s="68"/>
      <c r="G757" s="72">
        <v>325</v>
      </c>
      <c r="H757" s="73">
        <v>1.3393999999999999</v>
      </c>
      <c r="I757" s="73">
        <v>70.300399999999996</v>
      </c>
    </row>
    <row r="758" spans="1:9" hidden="1" x14ac:dyDescent="0.25">
      <c r="A758" s="68" t="s">
        <v>2019</v>
      </c>
      <c r="B758" s="69" t="s">
        <v>2019</v>
      </c>
      <c r="C758" s="70">
        <v>0</v>
      </c>
      <c r="D758" s="71" t="s">
        <v>256</v>
      </c>
      <c r="E758" s="68" t="s">
        <v>2012</v>
      </c>
      <c r="F758" s="68"/>
      <c r="G758" s="72">
        <v>310</v>
      </c>
      <c r="H758" s="73">
        <v>3.2336999999999998</v>
      </c>
      <c r="I758" s="73">
        <v>169.72300000000001</v>
      </c>
    </row>
    <row r="759" spans="1:9" hidden="1" x14ac:dyDescent="0.25">
      <c r="A759" s="68" t="s">
        <v>2020</v>
      </c>
      <c r="B759" s="69" t="s">
        <v>2020</v>
      </c>
      <c r="C759" s="70">
        <v>0</v>
      </c>
      <c r="D759" s="71" t="s">
        <v>256</v>
      </c>
      <c r="E759" s="68" t="s">
        <v>2012</v>
      </c>
      <c r="F759" s="68"/>
      <c r="G759" s="72">
        <v>360</v>
      </c>
      <c r="H759" s="73">
        <v>2.0924999999999998</v>
      </c>
      <c r="I759" s="73">
        <v>109.8279</v>
      </c>
    </row>
    <row r="760" spans="1:9" hidden="1" x14ac:dyDescent="0.25">
      <c r="A760" s="68" t="s">
        <v>2021</v>
      </c>
      <c r="B760" s="69" t="s">
        <v>2021</v>
      </c>
      <c r="C760" s="70">
        <v>0</v>
      </c>
      <c r="D760" s="71" t="s">
        <v>256</v>
      </c>
      <c r="E760" s="68" t="s">
        <v>2012</v>
      </c>
      <c r="F760" s="68"/>
      <c r="G760" s="72">
        <v>335</v>
      </c>
      <c r="H760" s="73">
        <v>3.1882000000000001</v>
      </c>
      <c r="I760" s="73">
        <v>167.3391</v>
      </c>
    </row>
    <row r="761" spans="1:9" hidden="1" x14ac:dyDescent="0.25">
      <c r="A761" s="68" t="s">
        <v>2022</v>
      </c>
      <c r="B761" s="69" t="s">
        <v>2022</v>
      </c>
      <c r="C761" s="70">
        <v>0</v>
      </c>
      <c r="D761" s="71" t="s">
        <v>256</v>
      </c>
      <c r="E761" s="68" t="s">
        <v>2012</v>
      </c>
      <c r="F761" s="68"/>
      <c r="G761" s="72">
        <v>320</v>
      </c>
      <c r="H761" s="73">
        <v>3.758</v>
      </c>
      <c r="I761" s="73">
        <v>197.24199999999999</v>
      </c>
    </row>
    <row r="762" spans="1:9" hidden="1" x14ac:dyDescent="0.25">
      <c r="A762" s="68" t="s">
        <v>2023</v>
      </c>
      <c r="B762" s="69" t="s">
        <v>2023</v>
      </c>
      <c r="C762" s="70">
        <v>0</v>
      </c>
      <c r="D762" s="71" t="s">
        <v>256</v>
      </c>
      <c r="E762" s="68" t="s">
        <v>2012</v>
      </c>
      <c r="F762" s="68"/>
      <c r="G762" s="72">
        <v>330</v>
      </c>
      <c r="H762" s="73">
        <v>3.4241999999999999</v>
      </c>
      <c r="I762" s="73">
        <v>179.72139999999999</v>
      </c>
    </row>
    <row r="763" spans="1:9" hidden="1" x14ac:dyDescent="0.25">
      <c r="A763" s="68" t="s">
        <v>2024</v>
      </c>
      <c r="B763" s="69" t="s">
        <v>2024</v>
      </c>
      <c r="C763" s="70">
        <v>0</v>
      </c>
      <c r="D763" s="71" t="s">
        <v>256</v>
      </c>
      <c r="E763" s="68" t="s">
        <v>2012</v>
      </c>
      <c r="F763" s="68"/>
      <c r="G763" s="72">
        <v>320</v>
      </c>
      <c r="H763" s="73">
        <v>2.9639000000000002</v>
      </c>
      <c r="I763" s="73">
        <v>155.56569999999999</v>
      </c>
    </row>
    <row r="764" spans="1:9" hidden="1" x14ac:dyDescent="0.25">
      <c r="A764" s="68" t="s">
        <v>2025</v>
      </c>
      <c r="B764" s="69" t="s">
        <v>2025</v>
      </c>
      <c r="C764" s="70">
        <v>0</v>
      </c>
      <c r="D764" s="71" t="s">
        <v>256</v>
      </c>
      <c r="E764" s="68" t="s">
        <v>2012</v>
      </c>
      <c r="F764" s="68"/>
      <c r="G764" s="72">
        <v>285</v>
      </c>
      <c r="H764" s="73">
        <v>0.18379999999999999</v>
      </c>
      <c r="I764" s="73">
        <v>9.6453000000000007</v>
      </c>
    </row>
    <row r="765" spans="1:9" hidden="1" x14ac:dyDescent="0.25">
      <c r="A765" s="68" t="s">
        <v>2026</v>
      </c>
      <c r="B765" s="69" t="s">
        <v>2026</v>
      </c>
      <c r="C765" s="70">
        <v>0</v>
      </c>
      <c r="D765" s="71" t="s">
        <v>256</v>
      </c>
      <c r="E765" s="68" t="s">
        <v>2012</v>
      </c>
      <c r="F765" s="68"/>
      <c r="G765" s="72">
        <v>325</v>
      </c>
      <c r="H765" s="73">
        <v>3.7338</v>
      </c>
      <c r="I765" s="73">
        <v>195.97130000000001</v>
      </c>
    </row>
    <row r="766" spans="1:9" hidden="1" x14ac:dyDescent="0.25">
      <c r="A766" s="68" t="s">
        <v>2027</v>
      </c>
      <c r="B766" s="69" t="s">
        <v>2027</v>
      </c>
      <c r="C766" s="70">
        <v>0</v>
      </c>
      <c r="D766" s="71" t="s">
        <v>256</v>
      </c>
      <c r="E766" s="68" t="s">
        <v>2012</v>
      </c>
      <c r="F766" s="68"/>
      <c r="G766" s="72">
        <v>330</v>
      </c>
      <c r="H766" s="73">
        <v>4.4024000000000001</v>
      </c>
      <c r="I766" s="73">
        <v>231.06379999999999</v>
      </c>
    </row>
    <row r="767" spans="1:9" hidden="1" x14ac:dyDescent="0.25">
      <c r="A767" s="68" t="s">
        <v>2028</v>
      </c>
      <c r="B767" s="69" t="s">
        <v>2028</v>
      </c>
      <c r="C767" s="70">
        <v>0</v>
      </c>
      <c r="D767" s="71" t="s">
        <v>256</v>
      </c>
      <c r="E767" s="68" t="s">
        <v>2012</v>
      </c>
      <c r="F767" s="68"/>
      <c r="G767" s="72">
        <v>390</v>
      </c>
      <c r="H767" s="73">
        <v>0.84660000000000002</v>
      </c>
      <c r="I767" s="73">
        <v>44.433199999999999</v>
      </c>
    </row>
    <row r="768" spans="1:9" hidden="1" x14ac:dyDescent="0.25">
      <c r="A768" s="68" t="s">
        <v>2029</v>
      </c>
      <c r="B768" s="69" t="s">
        <v>2029</v>
      </c>
      <c r="C768" s="70">
        <v>0</v>
      </c>
      <c r="D768" s="71" t="s">
        <v>256</v>
      </c>
      <c r="E768" s="68" t="s">
        <v>2012</v>
      </c>
      <c r="F768" s="68"/>
      <c r="G768" s="72">
        <v>400</v>
      </c>
      <c r="H768" s="73">
        <v>3.9087999999999998</v>
      </c>
      <c r="I768" s="73">
        <v>205.1566</v>
      </c>
    </row>
    <row r="769" spans="1:10" hidden="1" x14ac:dyDescent="0.25">
      <c r="A769" s="68" t="s">
        <v>2030</v>
      </c>
      <c r="B769" s="69" t="s">
        <v>2030</v>
      </c>
      <c r="C769" s="70">
        <v>0</v>
      </c>
      <c r="D769" s="71" t="s">
        <v>256</v>
      </c>
      <c r="E769" s="68" t="s">
        <v>2012</v>
      </c>
      <c r="F769" s="68"/>
      <c r="G769" s="72">
        <v>390</v>
      </c>
      <c r="H769" s="73">
        <v>0.3634</v>
      </c>
      <c r="I769" s="73">
        <v>19.0716</v>
      </c>
    </row>
    <row r="770" spans="1:10" hidden="1" x14ac:dyDescent="0.25">
      <c r="A770" s="68" t="s">
        <v>2031</v>
      </c>
      <c r="B770" s="69" t="s">
        <v>2031</v>
      </c>
      <c r="C770" s="70">
        <v>0</v>
      </c>
      <c r="D770" s="71" t="s">
        <v>256</v>
      </c>
      <c r="E770" s="68" t="s">
        <v>2012</v>
      </c>
      <c r="F770" s="68"/>
      <c r="G770" s="72">
        <v>360</v>
      </c>
      <c r="H770" s="73">
        <v>3.6394000000000002</v>
      </c>
      <c r="I770" s="73">
        <v>191.01929999999999</v>
      </c>
    </row>
    <row r="771" spans="1:10" hidden="1" x14ac:dyDescent="0.25">
      <c r="A771" s="68" t="s">
        <v>2032</v>
      </c>
      <c r="B771" s="69" t="s">
        <v>2032</v>
      </c>
      <c r="C771" s="70">
        <v>0</v>
      </c>
      <c r="D771" s="71" t="s">
        <v>256</v>
      </c>
      <c r="E771" s="68" t="s">
        <v>2012</v>
      </c>
      <c r="F771" s="68"/>
      <c r="G771" s="72">
        <v>365</v>
      </c>
      <c r="H771" s="73">
        <v>0.57750000000000001</v>
      </c>
      <c r="I771" s="73">
        <v>30.311800000000002</v>
      </c>
    </row>
    <row r="772" spans="1:10" hidden="1" x14ac:dyDescent="0.25">
      <c r="A772" s="68" t="s">
        <v>2033</v>
      </c>
      <c r="B772" s="69" t="s">
        <v>2033</v>
      </c>
      <c r="C772" s="70">
        <v>0</v>
      </c>
      <c r="D772" s="71" t="s">
        <v>256</v>
      </c>
      <c r="E772" s="68" t="s">
        <v>2012</v>
      </c>
      <c r="F772" s="68"/>
      <c r="G772" s="72">
        <v>325</v>
      </c>
      <c r="H772" s="73">
        <v>3.7252999999999998</v>
      </c>
      <c r="I772" s="73">
        <v>195.52789999999999</v>
      </c>
    </row>
    <row r="773" spans="1:10" hidden="1" x14ac:dyDescent="0.25">
      <c r="A773" s="68" t="s">
        <v>2034</v>
      </c>
      <c r="B773" s="69" t="s">
        <v>2034</v>
      </c>
      <c r="C773" s="70">
        <v>0</v>
      </c>
      <c r="D773" s="71" t="s">
        <v>256</v>
      </c>
      <c r="E773" s="68" t="s">
        <v>2012</v>
      </c>
      <c r="F773" s="68"/>
      <c r="G773" s="72">
        <v>325</v>
      </c>
      <c r="H773" s="73">
        <v>2.9701</v>
      </c>
      <c r="I773" s="73">
        <v>155.89179999999999</v>
      </c>
    </row>
    <row r="774" spans="1:10" hidden="1" x14ac:dyDescent="0.25">
      <c r="A774" s="68" t="s">
        <v>2035</v>
      </c>
      <c r="B774" s="69" t="s">
        <v>2035</v>
      </c>
      <c r="C774" s="70">
        <v>0</v>
      </c>
      <c r="D774" s="71" t="s">
        <v>256</v>
      </c>
      <c r="E774" s="68" t="s">
        <v>2012</v>
      </c>
      <c r="F774" s="68"/>
      <c r="G774" s="72">
        <v>390</v>
      </c>
      <c r="H774" s="73">
        <v>1.7746</v>
      </c>
      <c r="I774" s="73">
        <v>93.1404</v>
      </c>
    </row>
    <row r="775" spans="1:10" hidden="1" x14ac:dyDescent="0.25">
      <c r="A775" s="68" t="s">
        <v>2036</v>
      </c>
      <c r="B775" s="69" t="s">
        <v>2036</v>
      </c>
      <c r="C775" s="70">
        <v>0</v>
      </c>
      <c r="D775" s="71" t="s">
        <v>256</v>
      </c>
      <c r="E775" s="68" t="s">
        <v>2012</v>
      </c>
      <c r="F775" s="68"/>
      <c r="G775" s="72">
        <v>400</v>
      </c>
      <c r="H775" s="73">
        <v>3.3654999999999999</v>
      </c>
      <c r="I775" s="73">
        <v>176.64400000000001</v>
      </c>
    </row>
    <row r="776" spans="1:10" hidden="1" x14ac:dyDescent="0.25">
      <c r="A776" s="68" t="s">
        <v>2037</v>
      </c>
      <c r="B776" s="69" t="s">
        <v>2037</v>
      </c>
      <c r="C776" s="70">
        <v>0</v>
      </c>
      <c r="D776" s="71" t="s">
        <v>256</v>
      </c>
      <c r="E776" s="68" t="s">
        <v>2012</v>
      </c>
      <c r="F776" s="68"/>
      <c r="G776" s="72">
        <v>390</v>
      </c>
      <c r="H776" s="73">
        <v>2.2671999999999999</v>
      </c>
      <c r="I776" s="73">
        <v>118.9991</v>
      </c>
    </row>
    <row r="777" spans="1:10" hidden="1" x14ac:dyDescent="0.25">
      <c r="A777" s="68" t="s">
        <v>2038</v>
      </c>
      <c r="B777" s="69" t="s">
        <v>2038</v>
      </c>
      <c r="C777" s="70">
        <v>0</v>
      </c>
      <c r="D777" s="71" t="s">
        <v>256</v>
      </c>
      <c r="E777" s="68" t="s">
        <v>2012</v>
      </c>
      <c r="F777" s="68"/>
      <c r="G777" s="72">
        <v>325</v>
      </c>
      <c r="H777" s="73">
        <v>1.4470000000000001</v>
      </c>
      <c r="I777" s="73">
        <v>75.947400000000002</v>
      </c>
    </row>
    <row r="778" spans="1:10" hidden="1" x14ac:dyDescent="0.25">
      <c r="A778" s="68" t="s">
        <v>2039</v>
      </c>
      <c r="B778" s="69" t="s">
        <v>2039</v>
      </c>
      <c r="C778" s="70">
        <v>0</v>
      </c>
      <c r="D778" s="71" t="s">
        <v>376</v>
      </c>
      <c r="E778" s="68" t="s">
        <v>375</v>
      </c>
      <c r="F778" s="68"/>
      <c r="G778" s="72">
        <v>335</v>
      </c>
      <c r="H778" s="73">
        <v>3.2484000000000002</v>
      </c>
      <c r="I778" s="73">
        <v>170.49930000000001</v>
      </c>
    </row>
    <row r="779" spans="1:10" hidden="1" x14ac:dyDescent="0.25">
      <c r="A779" s="68" t="s">
        <v>2040</v>
      </c>
      <c r="B779" s="69" t="s">
        <v>2040</v>
      </c>
      <c r="C779" s="70">
        <v>0</v>
      </c>
      <c r="D779" s="71" t="s">
        <v>376</v>
      </c>
      <c r="E779" s="68" t="s">
        <v>375</v>
      </c>
      <c r="F779" s="68"/>
      <c r="G779" s="72">
        <v>330</v>
      </c>
      <c r="H779" s="73">
        <v>1.9547000000000001</v>
      </c>
      <c r="I779" s="73">
        <v>102.5959</v>
      </c>
    </row>
    <row r="780" spans="1:10" hidden="1" x14ac:dyDescent="0.25">
      <c r="A780" s="68" t="s">
        <v>2041</v>
      </c>
      <c r="B780" s="69" t="s">
        <v>2041</v>
      </c>
      <c r="C780" s="70">
        <v>0</v>
      </c>
      <c r="D780" s="71" t="s">
        <v>376</v>
      </c>
      <c r="E780" s="68" t="s">
        <v>375</v>
      </c>
      <c r="F780" s="68"/>
      <c r="G780" s="72">
        <v>320</v>
      </c>
      <c r="H780" s="73">
        <v>3.8732000000000002</v>
      </c>
      <c r="I780" s="73">
        <v>203.29050000000001</v>
      </c>
      <c r="J780">
        <v>1</v>
      </c>
    </row>
    <row r="781" spans="1:10" hidden="1" x14ac:dyDescent="0.25">
      <c r="A781" s="68" t="s">
        <v>2042</v>
      </c>
      <c r="B781" s="69" t="s">
        <v>2042</v>
      </c>
      <c r="C781" s="70">
        <v>0</v>
      </c>
      <c r="D781" s="71" t="s">
        <v>376</v>
      </c>
      <c r="E781" s="68" t="s">
        <v>375</v>
      </c>
      <c r="F781" s="68"/>
      <c r="G781" s="72">
        <v>305</v>
      </c>
      <c r="H781" s="73">
        <v>2.3811</v>
      </c>
      <c r="I781" s="73">
        <v>124.9778</v>
      </c>
    </row>
    <row r="782" spans="1:10" hidden="1" x14ac:dyDescent="0.25">
      <c r="A782" s="68" t="s">
        <v>2043</v>
      </c>
      <c r="B782" s="69" t="s">
        <v>2043</v>
      </c>
      <c r="C782" s="70">
        <v>0</v>
      </c>
      <c r="D782" s="71" t="s">
        <v>376</v>
      </c>
      <c r="E782" s="68" t="s">
        <v>375</v>
      </c>
      <c r="F782" s="68"/>
      <c r="G782" s="72">
        <v>305</v>
      </c>
      <c r="H782" s="73">
        <v>3.1638999999999999</v>
      </c>
      <c r="I782" s="73">
        <v>166.0615</v>
      </c>
    </row>
    <row r="783" spans="1:10" hidden="1" x14ac:dyDescent="0.25">
      <c r="A783" s="68" t="s">
        <v>2044</v>
      </c>
      <c r="B783" s="69" t="s">
        <v>2044</v>
      </c>
      <c r="C783" s="70">
        <v>0</v>
      </c>
      <c r="D783" s="71" t="s">
        <v>376</v>
      </c>
      <c r="E783" s="68" t="s">
        <v>375</v>
      </c>
      <c r="F783" s="68"/>
      <c r="G783" s="72">
        <v>390</v>
      </c>
      <c r="H783" s="73">
        <v>0.79010000000000002</v>
      </c>
      <c r="I783" s="73">
        <v>41.470999999999997</v>
      </c>
    </row>
    <row r="784" spans="1:10" hidden="1" x14ac:dyDescent="0.25">
      <c r="A784" s="68" t="s">
        <v>2045</v>
      </c>
      <c r="B784" s="69" t="s">
        <v>2045</v>
      </c>
      <c r="C784" s="70">
        <v>0</v>
      </c>
      <c r="D784" s="71" t="s">
        <v>376</v>
      </c>
      <c r="E784" s="68" t="s">
        <v>375</v>
      </c>
      <c r="F784" s="68"/>
      <c r="G784" s="72">
        <v>400</v>
      </c>
      <c r="H784" s="73">
        <v>3.6987000000000001</v>
      </c>
      <c r="I784" s="73">
        <v>194.13059999999999</v>
      </c>
    </row>
    <row r="785" spans="1:10" hidden="1" x14ac:dyDescent="0.25">
      <c r="A785" s="68" t="s">
        <v>2046</v>
      </c>
      <c r="B785" s="69" t="s">
        <v>2046</v>
      </c>
      <c r="C785" s="70">
        <v>0</v>
      </c>
      <c r="D785" s="71" t="s">
        <v>376</v>
      </c>
      <c r="E785" s="68" t="s">
        <v>375</v>
      </c>
      <c r="F785" s="68"/>
      <c r="G785" s="72">
        <v>310</v>
      </c>
      <c r="H785" s="73">
        <v>3.089</v>
      </c>
      <c r="I785" s="73">
        <v>162.13239999999999</v>
      </c>
    </row>
    <row r="786" spans="1:10" hidden="1" x14ac:dyDescent="0.25">
      <c r="A786" s="68" t="s">
        <v>2047</v>
      </c>
      <c r="B786" s="69" t="s">
        <v>2047</v>
      </c>
      <c r="C786" s="70">
        <v>0</v>
      </c>
      <c r="D786" s="71" t="s">
        <v>376</v>
      </c>
      <c r="E786" s="68" t="s">
        <v>375</v>
      </c>
      <c r="F786" s="68"/>
      <c r="G786" s="72">
        <v>315</v>
      </c>
      <c r="H786" s="73">
        <v>0.2382</v>
      </c>
      <c r="I786" s="73">
        <v>12.5047</v>
      </c>
    </row>
    <row r="787" spans="1:10" hidden="1" x14ac:dyDescent="0.25">
      <c r="A787" s="68" t="s">
        <v>2048</v>
      </c>
      <c r="B787" s="69" t="s">
        <v>2048</v>
      </c>
      <c r="C787" s="70">
        <v>0</v>
      </c>
      <c r="D787" s="71" t="s">
        <v>376</v>
      </c>
      <c r="E787" s="68" t="s">
        <v>375</v>
      </c>
      <c r="F787" s="68"/>
      <c r="G787" s="72">
        <v>310</v>
      </c>
      <c r="H787" s="73">
        <v>2.2522000000000002</v>
      </c>
      <c r="I787" s="73">
        <v>118.208</v>
      </c>
    </row>
    <row r="788" spans="1:10" hidden="1" x14ac:dyDescent="0.25">
      <c r="A788" s="68" t="s">
        <v>2049</v>
      </c>
      <c r="B788" s="69" t="s">
        <v>2049</v>
      </c>
      <c r="C788" s="70">
        <v>0</v>
      </c>
      <c r="D788" s="71" t="s">
        <v>376</v>
      </c>
      <c r="E788" s="68" t="s">
        <v>375</v>
      </c>
      <c r="F788" s="68"/>
      <c r="G788" s="72">
        <v>315</v>
      </c>
      <c r="H788" s="73">
        <v>2.7911000000000001</v>
      </c>
      <c r="I788" s="73">
        <v>146.49510000000001</v>
      </c>
    </row>
    <row r="789" spans="1:10" hidden="1" x14ac:dyDescent="0.25">
      <c r="A789" s="68" t="s">
        <v>2050</v>
      </c>
      <c r="B789" s="69" t="s">
        <v>2050</v>
      </c>
      <c r="C789" s="70">
        <v>0</v>
      </c>
      <c r="D789" s="71" t="s">
        <v>376</v>
      </c>
      <c r="E789" s="68" t="s">
        <v>375</v>
      </c>
      <c r="F789" s="68"/>
      <c r="G789" s="72">
        <v>305</v>
      </c>
      <c r="H789" s="73">
        <v>3.4277000000000002</v>
      </c>
      <c r="I789" s="73">
        <v>179.90889999999999</v>
      </c>
      <c r="J789">
        <v>1</v>
      </c>
    </row>
    <row r="790" spans="1:10" hidden="1" x14ac:dyDescent="0.25">
      <c r="A790" s="68" t="s">
        <v>2051</v>
      </c>
      <c r="B790" s="69" t="s">
        <v>2051</v>
      </c>
      <c r="C790" s="70">
        <v>0</v>
      </c>
      <c r="D790" s="71" t="s">
        <v>376</v>
      </c>
      <c r="E790" s="68" t="s">
        <v>375</v>
      </c>
      <c r="F790" s="68"/>
      <c r="G790" s="72">
        <v>305</v>
      </c>
      <c r="H790" s="73">
        <v>3.5215000000000001</v>
      </c>
      <c r="I790" s="73">
        <v>184.83179999999999</v>
      </c>
      <c r="J790">
        <v>1</v>
      </c>
    </row>
    <row r="791" spans="1:10" hidden="1" x14ac:dyDescent="0.25">
      <c r="A791" s="68" t="s">
        <v>2052</v>
      </c>
      <c r="B791" s="69" t="s">
        <v>2052</v>
      </c>
      <c r="C791" s="70">
        <v>0</v>
      </c>
      <c r="D791" s="71" t="s">
        <v>376</v>
      </c>
      <c r="E791" s="68" t="s">
        <v>375</v>
      </c>
      <c r="F791" s="68"/>
      <c r="G791" s="72">
        <v>280</v>
      </c>
      <c r="H791" s="73">
        <v>3.3662000000000001</v>
      </c>
      <c r="I791" s="73">
        <v>176.67750000000001</v>
      </c>
      <c r="J791">
        <v>1</v>
      </c>
    </row>
    <row r="792" spans="1:10" hidden="1" x14ac:dyDescent="0.25">
      <c r="A792" s="68" t="s">
        <v>2053</v>
      </c>
      <c r="B792" s="69" t="s">
        <v>2053</v>
      </c>
      <c r="C792" s="70">
        <v>0</v>
      </c>
      <c r="D792" s="71" t="s">
        <v>376</v>
      </c>
      <c r="E792" s="68" t="s">
        <v>375</v>
      </c>
      <c r="F792" s="68"/>
      <c r="G792" s="72">
        <v>365</v>
      </c>
      <c r="H792" s="73">
        <v>1.0931999999999999</v>
      </c>
      <c r="I792" s="73">
        <v>57.379899999999999</v>
      </c>
    </row>
    <row r="793" spans="1:10" hidden="1" x14ac:dyDescent="0.25">
      <c r="A793" s="68" t="s">
        <v>2054</v>
      </c>
      <c r="B793" s="69" t="s">
        <v>2054</v>
      </c>
      <c r="C793" s="70">
        <v>0</v>
      </c>
      <c r="D793" s="71" t="s">
        <v>376</v>
      </c>
      <c r="E793" s="68" t="s">
        <v>375</v>
      </c>
      <c r="F793" s="68"/>
      <c r="G793" s="72">
        <v>330</v>
      </c>
      <c r="H793" s="73">
        <v>1.0022</v>
      </c>
      <c r="I793" s="73">
        <v>52.601799999999997</v>
      </c>
    </row>
    <row r="794" spans="1:10" hidden="1" x14ac:dyDescent="0.25">
      <c r="A794" s="68" t="s">
        <v>2055</v>
      </c>
      <c r="B794" s="69" t="s">
        <v>2055</v>
      </c>
      <c r="C794" s="70">
        <v>0</v>
      </c>
      <c r="D794" s="71" t="s">
        <v>376</v>
      </c>
      <c r="E794" s="68" t="s">
        <v>375</v>
      </c>
      <c r="F794" s="68"/>
      <c r="G794" s="72">
        <v>240</v>
      </c>
      <c r="H794" s="73">
        <v>0.86639999999999995</v>
      </c>
      <c r="I794" s="73">
        <v>45.473300000000002</v>
      </c>
    </row>
    <row r="795" spans="1:10" hidden="1" x14ac:dyDescent="0.25">
      <c r="A795" s="68" t="s">
        <v>2056</v>
      </c>
      <c r="B795" s="69" t="s">
        <v>2056</v>
      </c>
      <c r="C795" s="70">
        <v>0</v>
      </c>
      <c r="D795" s="71" t="s">
        <v>1248</v>
      </c>
      <c r="E795" s="68" t="s">
        <v>688</v>
      </c>
      <c r="F795" s="68"/>
      <c r="G795" s="72">
        <v>370</v>
      </c>
      <c r="H795" s="73">
        <v>1.9574</v>
      </c>
      <c r="I795" s="73">
        <v>102.7383</v>
      </c>
    </row>
    <row r="796" spans="1:10" hidden="1" x14ac:dyDescent="0.25">
      <c r="A796" s="68" t="s">
        <v>2057</v>
      </c>
      <c r="B796" s="69" t="s">
        <v>2057</v>
      </c>
      <c r="C796" s="70">
        <v>0</v>
      </c>
      <c r="D796" s="71" t="s">
        <v>1248</v>
      </c>
      <c r="E796" s="68" t="s">
        <v>688</v>
      </c>
      <c r="F796" s="68"/>
      <c r="G796" s="72">
        <v>400</v>
      </c>
      <c r="H796" s="73">
        <v>1.9173</v>
      </c>
      <c r="I796" s="73">
        <v>100.6344</v>
      </c>
    </row>
    <row r="797" spans="1:10" hidden="1" x14ac:dyDescent="0.25">
      <c r="A797" s="68" t="s">
        <v>2058</v>
      </c>
      <c r="B797" s="69" t="s">
        <v>2058</v>
      </c>
      <c r="C797" s="70">
        <v>0</v>
      </c>
      <c r="D797" s="71" t="s">
        <v>1248</v>
      </c>
      <c r="E797" s="68" t="s">
        <v>688</v>
      </c>
      <c r="F797" s="68"/>
      <c r="G797" s="72">
        <v>285</v>
      </c>
      <c r="H797" s="73">
        <v>2.4710000000000001</v>
      </c>
      <c r="I797" s="73">
        <v>129.69210000000001</v>
      </c>
    </row>
    <row r="798" spans="1:10" hidden="1" x14ac:dyDescent="0.25">
      <c r="A798" s="68" t="s">
        <v>2059</v>
      </c>
      <c r="B798" s="69" t="s">
        <v>2059</v>
      </c>
      <c r="C798" s="70">
        <v>0</v>
      </c>
      <c r="D798" s="71" t="s">
        <v>1248</v>
      </c>
      <c r="E798" s="68" t="s">
        <v>688</v>
      </c>
      <c r="F798" s="68"/>
      <c r="G798" s="72">
        <v>400</v>
      </c>
      <c r="H798" s="73">
        <v>1.3722000000000001</v>
      </c>
      <c r="I798" s="73">
        <v>72.023300000000006</v>
      </c>
    </row>
    <row r="799" spans="1:10" hidden="1" x14ac:dyDescent="0.25">
      <c r="A799" s="68" t="s">
        <v>2060</v>
      </c>
      <c r="B799" s="69" t="s">
        <v>2060</v>
      </c>
      <c r="C799" s="70">
        <v>0</v>
      </c>
      <c r="D799" s="71" t="s">
        <v>1248</v>
      </c>
      <c r="E799" s="68" t="s">
        <v>688</v>
      </c>
      <c r="F799" s="68"/>
      <c r="G799" s="72">
        <v>400</v>
      </c>
      <c r="H799" s="73">
        <v>2.0244</v>
      </c>
      <c r="I799" s="73">
        <v>106.2544</v>
      </c>
    </row>
    <row r="800" spans="1:10" hidden="1" x14ac:dyDescent="0.25">
      <c r="A800" s="68" t="s">
        <v>2061</v>
      </c>
      <c r="B800" s="69" t="s">
        <v>2061</v>
      </c>
      <c r="C800" s="70">
        <v>0</v>
      </c>
      <c r="D800" s="71" t="s">
        <v>1248</v>
      </c>
      <c r="E800" s="68" t="s">
        <v>688</v>
      </c>
      <c r="F800" s="68"/>
      <c r="G800" s="72">
        <v>350</v>
      </c>
      <c r="H800" s="73">
        <v>2.9047999999999998</v>
      </c>
      <c r="I800" s="73">
        <v>152.46350000000001</v>
      </c>
    </row>
    <row r="801" spans="1:9" hidden="1" x14ac:dyDescent="0.25">
      <c r="A801" s="68" t="s">
        <v>2062</v>
      </c>
      <c r="B801" s="69" t="s">
        <v>2062</v>
      </c>
      <c r="C801" s="70">
        <v>0</v>
      </c>
      <c r="D801" s="71" t="s">
        <v>1248</v>
      </c>
      <c r="E801" s="68" t="s">
        <v>688</v>
      </c>
      <c r="F801" s="68"/>
      <c r="G801" s="72">
        <v>400</v>
      </c>
      <c r="H801" s="73">
        <v>5.1395999999999997</v>
      </c>
      <c r="I801" s="73">
        <v>269.75889999999998</v>
      </c>
    </row>
    <row r="802" spans="1:9" hidden="1" x14ac:dyDescent="0.25">
      <c r="A802" s="68" t="s">
        <v>2063</v>
      </c>
      <c r="B802" s="69" t="s">
        <v>2063</v>
      </c>
      <c r="C802" s="70">
        <v>0</v>
      </c>
      <c r="D802" s="71" t="s">
        <v>1248</v>
      </c>
      <c r="E802" s="68" t="s">
        <v>688</v>
      </c>
      <c r="F802" s="68"/>
      <c r="G802" s="72">
        <v>295</v>
      </c>
      <c r="H802" s="73">
        <v>2.9076</v>
      </c>
      <c r="I802" s="73">
        <v>152.60890000000001</v>
      </c>
    </row>
    <row r="803" spans="1:9" hidden="1" x14ac:dyDescent="0.25">
      <c r="A803" s="68" t="s">
        <v>2064</v>
      </c>
      <c r="B803" s="69" t="s">
        <v>2064</v>
      </c>
      <c r="C803" s="70">
        <v>0</v>
      </c>
      <c r="D803" s="71" t="s">
        <v>1248</v>
      </c>
      <c r="E803" s="68" t="s">
        <v>688</v>
      </c>
      <c r="F803" s="68"/>
      <c r="G803" s="72">
        <v>400</v>
      </c>
      <c r="H803" s="73">
        <v>1.5548999999999999</v>
      </c>
      <c r="I803" s="73">
        <v>81.613</v>
      </c>
    </row>
    <row r="804" spans="1:9" hidden="1" x14ac:dyDescent="0.25">
      <c r="A804" s="68" t="s">
        <v>2065</v>
      </c>
      <c r="B804" s="69" t="s">
        <v>2065</v>
      </c>
      <c r="C804" s="70">
        <v>0</v>
      </c>
      <c r="D804" s="71" t="s">
        <v>1248</v>
      </c>
      <c r="E804" s="68" t="s">
        <v>688</v>
      </c>
      <c r="F804" s="68"/>
      <c r="G804" s="72">
        <v>400</v>
      </c>
      <c r="H804" s="73">
        <v>3.4478</v>
      </c>
      <c r="I804" s="73">
        <v>180.9614</v>
      </c>
    </row>
    <row r="805" spans="1:9" hidden="1" x14ac:dyDescent="0.25">
      <c r="A805" s="68" t="s">
        <v>2066</v>
      </c>
      <c r="B805" s="69" t="s">
        <v>2066</v>
      </c>
      <c r="C805" s="70">
        <v>0</v>
      </c>
      <c r="D805" s="71" t="s">
        <v>1248</v>
      </c>
      <c r="E805" s="68" t="s">
        <v>688</v>
      </c>
      <c r="F805" s="68"/>
      <c r="G805" s="72">
        <v>245</v>
      </c>
      <c r="H805" s="73">
        <v>1.8359000000000001</v>
      </c>
      <c r="I805" s="73">
        <v>96.361199999999997</v>
      </c>
    </row>
    <row r="806" spans="1:9" hidden="1" x14ac:dyDescent="0.25">
      <c r="A806" s="68" t="s">
        <v>2067</v>
      </c>
      <c r="B806" s="69" t="s">
        <v>2067</v>
      </c>
      <c r="C806" s="70">
        <v>0</v>
      </c>
      <c r="D806" s="71" t="s">
        <v>1248</v>
      </c>
      <c r="E806" s="68" t="s">
        <v>688</v>
      </c>
      <c r="F806" s="68"/>
      <c r="G806" s="72">
        <v>275</v>
      </c>
      <c r="H806" s="73">
        <v>2.3626999999999998</v>
      </c>
      <c r="I806" s="73">
        <v>124.0073</v>
      </c>
    </row>
    <row r="807" spans="1:9" hidden="1" x14ac:dyDescent="0.25">
      <c r="A807" s="68" t="s">
        <v>2068</v>
      </c>
      <c r="B807" s="69" t="s">
        <v>2068</v>
      </c>
      <c r="C807" s="70">
        <v>0</v>
      </c>
      <c r="D807" s="71" t="s">
        <v>1248</v>
      </c>
      <c r="E807" s="68" t="s">
        <v>688</v>
      </c>
      <c r="F807" s="68"/>
      <c r="G807" s="72">
        <v>275</v>
      </c>
      <c r="H807" s="73">
        <v>2.4470000000000001</v>
      </c>
      <c r="I807" s="73">
        <v>128.43190000000001</v>
      </c>
    </row>
    <row r="808" spans="1:9" hidden="1" x14ac:dyDescent="0.25">
      <c r="A808" s="68" t="s">
        <v>2069</v>
      </c>
      <c r="B808" s="69" t="s">
        <v>2069</v>
      </c>
      <c r="C808" s="70">
        <v>0</v>
      </c>
      <c r="D808" s="71" t="s">
        <v>1248</v>
      </c>
      <c r="E808" s="68" t="s">
        <v>2070</v>
      </c>
      <c r="F808" s="68"/>
      <c r="G808" s="72">
        <v>355</v>
      </c>
      <c r="H808" s="73">
        <v>2.5847000000000002</v>
      </c>
      <c r="I808" s="73">
        <v>135.66159999999999</v>
      </c>
    </row>
    <row r="809" spans="1:9" hidden="1" x14ac:dyDescent="0.25">
      <c r="A809" s="68" t="s">
        <v>2071</v>
      </c>
      <c r="B809" s="69" t="s">
        <v>2071</v>
      </c>
      <c r="C809" s="70">
        <v>0</v>
      </c>
      <c r="D809" s="71" t="s">
        <v>1248</v>
      </c>
      <c r="E809" s="68" t="s">
        <v>2070</v>
      </c>
      <c r="F809" s="68"/>
      <c r="G809" s="72">
        <v>400</v>
      </c>
      <c r="H809" s="73">
        <v>3.4575999999999998</v>
      </c>
      <c r="I809" s="73">
        <v>181.4778</v>
      </c>
    </row>
    <row r="810" spans="1:9" hidden="1" x14ac:dyDescent="0.25">
      <c r="A810" s="68" t="s">
        <v>2072</v>
      </c>
      <c r="B810" s="69" t="s">
        <v>2072</v>
      </c>
      <c r="C810" s="70">
        <v>0</v>
      </c>
      <c r="D810" s="71" t="s">
        <v>1248</v>
      </c>
      <c r="E810" s="68" t="s">
        <v>2070</v>
      </c>
      <c r="F810" s="68"/>
      <c r="G810" s="72">
        <v>270</v>
      </c>
      <c r="H810" s="73">
        <v>3.0406</v>
      </c>
      <c r="I810" s="73">
        <v>159.5916</v>
      </c>
    </row>
    <row r="811" spans="1:9" hidden="1" x14ac:dyDescent="0.25">
      <c r="A811" s="68" t="s">
        <v>2073</v>
      </c>
      <c r="B811" s="69" t="s">
        <v>2073</v>
      </c>
      <c r="C811" s="70">
        <v>0</v>
      </c>
      <c r="D811" s="71" t="s">
        <v>1248</v>
      </c>
      <c r="E811" s="68" t="s">
        <v>2070</v>
      </c>
      <c r="F811" s="68"/>
      <c r="G811" s="72">
        <v>280</v>
      </c>
      <c r="H811" s="73">
        <v>1.3605</v>
      </c>
      <c r="I811" s="73">
        <v>71.407899999999998</v>
      </c>
    </row>
    <row r="812" spans="1:9" hidden="1" x14ac:dyDescent="0.25">
      <c r="A812" s="68" t="s">
        <v>2074</v>
      </c>
      <c r="B812" s="69" t="s">
        <v>2074</v>
      </c>
      <c r="C812" s="70">
        <v>0</v>
      </c>
      <c r="D812" s="71" t="s">
        <v>1248</v>
      </c>
      <c r="E812" s="68" t="s">
        <v>2070</v>
      </c>
      <c r="F812" s="68"/>
      <c r="G812" s="72">
        <v>290</v>
      </c>
      <c r="H812" s="73">
        <v>0.39350000000000002</v>
      </c>
      <c r="I812" s="73">
        <v>20.654800000000002</v>
      </c>
    </row>
    <row r="813" spans="1:9" hidden="1" x14ac:dyDescent="0.25">
      <c r="A813" s="68" t="s">
        <v>2075</v>
      </c>
      <c r="B813" s="69" t="s">
        <v>2075</v>
      </c>
      <c r="C813" s="70">
        <v>0</v>
      </c>
      <c r="D813" s="71" t="s">
        <v>1248</v>
      </c>
      <c r="E813" s="68" t="s">
        <v>2070</v>
      </c>
      <c r="F813" s="68"/>
      <c r="G813" s="72">
        <v>350</v>
      </c>
      <c r="H813" s="73">
        <v>2.1095999999999999</v>
      </c>
      <c r="I813" s="73">
        <v>110.7266</v>
      </c>
    </row>
    <row r="814" spans="1:9" hidden="1" x14ac:dyDescent="0.25">
      <c r="A814" s="68" t="s">
        <v>2076</v>
      </c>
      <c r="B814" s="69" t="s">
        <v>2076</v>
      </c>
      <c r="C814" s="70">
        <v>0</v>
      </c>
      <c r="D814" s="71" t="s">
        <v>1248</v>
      </c>
      <c r="E814" s="68" t="s">
        <v>2070</v>
      </c>
      <c r="F814" s="68"/>
      <c r="G814" s="72">
        <v>400</v>
      </c>
      <c r="H814" s="73">
        <v>0.81399999999999995</v>
      </c>
      <c r="I814" s="73">
        <v>42.725999999999999</v>
      </c>
    </row>
    <row r="815" spans="1:9" hidden="1" x14ac:dyDescent="0.25">
      <c r="A815" s="68" t="s">
        <v>2077</v>
      </c>
      <c r="B815" s="69" t="s">
        <v>2077</v>
      </c>
      <c r="C815" s="70">
        <v>0</v>
      </c>
      <c r="D815" s="71" t="s">
        <v>1248</v>
      </c>
      <c r="E815" s="68" t="s">
        <v>2070</v>
      </c>
      <c r="F815" s="68"/>
      <c r="G815" s="72">
        <v>400</v>
      </c>
      <c r="H815" s="73">
        <v>3.2458999999999998</v>
      </c>
      <c r="I815" s="73">
        <v>170.36330000000001</v>
      </c>
    </row>
    <row r="816" spans="1:9" hidden="1" x14ac:dyDescent="0.25">
      <c r="A816" s="68" t="s">
        <v>2078</v>
      </c>
      <c r="B816" s="69" t="s">
        <v>2078</v>
      </c>
      <c r="C816" s="70">
        <v>0</v>
      </c>
      <c r="D816" s="71" t="s">
        <v>1248</v>
      </c>
      <c r="E816" s="68" t="s">
        <v>2070</v>
      </c>
      <c r="F816" s="68"/>
      <c r="G816" s="72">
        <v>285</v>
      </c>
      <c r="H816" s="73">
        <v>2.5400999999999998</v>
      </c>
      <c r="I816" s="73">
        <v>133.31880000000001</v>
      </c>
    </row>
    <row r="817" spans="1:9" hidden="1" x14ac:dyDescent="0.25">
      <c r="A817" s="68" t="s">
        <v>2079</v>
      </c>
      <c r="B817" s="69" t="s">
        <v>2079</v>
      </c>
      <c r="C817" s="70">
        <v>0</v>
      </c>
      <c r="D817" s="71" t="s">
        <v>1248</v>
      </c>
      <c r="E817" s="68" t="s">
        <v>2070</v>
      </c>
      <c r="F817" s="68"/>
      <c r="G817" s="72">
        <v>310</v>
      </c>
      <c r="H817" s="73">
        <v>1.7813000000000001</v>
      </c>
      <c r="I817" s="73">
        <v>93.493899999999996</v>
      </c>
    </row>
    <row r="818" spans="1:9" hidden="1" x14ac:dyDescent="0.25">
      <c r="A818" s="68" t="s">
        <v>2080</v>
      </c>
      <c r="B818" s="69" t="s">
        <v>2081</v>
      </c>
      <c r="C818" s="70">
        <v>0</v>
      </c>
      <c r="D818" s="71" t="s">
        <v>1248</v>
      </c>
      <c r="E818" s="68" t="s">
        <v>2070</v>
      </c>
      <c r="F818" s="68"/>
      <c r="G818" s="72">
        <v>280</v>
      </c>
      <c r="H818" s="73">
        <v>3.2275</v>
      </c>
      <c r="I818" s="73">
        <v>169.4007</v>
      </c>
    </row>
    <row r="819" spans="1:9" hidden="1" x14ac:dyDescent="0.25">
      <c r="A819" s="68" t="s">
        <v>2082</v>
      </c>
      <c r="B819" s="69" t="s">
        <v>2082</v>
      </c>
      <c r="C819" s="70">
        <v>0</v>
      </c>
      <c r="D819" s="71" t="s">
        <v>1248</v>
      </c>
      <c r="E819" s="68" t="s">
        <v>2070</v>
      </c>
      <c r="F819" s="68"/>
      <c r="G819" s="72">
        <v>280</v>
      </c>
      <c r="H819" s="73">
        <v>0.59060000000000001</v>
      </c>
      <c r="I819" s="73">
        <v>30.996300000000002</v>
      </c>
    </row>
    <row r="820" spans="1:9" hidden="1" x14ac:dyDescent="0.25">
      <c r="A820" s="68" t="s">
        <v>2083</v>
      </c>
      <c r="B820" s="69" t="s">
        <v>2084</v>
      </c>
      <c r="C820" s="70">
        <v>0</v>
      </c>
      <c r="D820" s="71" t="s">
        <v>1248</v>
      </c>
      <c r="E820" s="68" t="s">
        <v>2070</v>
      </c>
      <c r="F820" s="68"/>
      <c r="G820" s="72">
        <v>305</v>
      </c>
      <c r="H820" s="73">
        <v>3.0213999999999999</v>
      </c>
      <c r="I820" s="73">
        <v>158.58430000000001</v>
      </c>
    </row>
    <row r="821" spans="1:9" hidden="1" x14ac:dyDescent="0.25">
      <c r="A821" s="68" t="s">
        <v>2085</v>
      </c>
      <c r="B821" s="69" t="s">
        <v>2084</v>
      </c>
      <c r="C821" s="70">
        <v>1</v>
      </c>
      <c r="D821" s="71" t="s">
        <v>1248</v>
      </c>
      <c r="E821" s="68" t="s">
        <v>2070</v>
      </c>
      <c r="F821" s="68"/>
      <c r="G821" s="72">
        <v>330</v>
      </c>
      <c r="H821" s="73">
        <v>0.77510000000000001</v>
      </c>
      <c r="I821" s="73">
        <v>40.682499999999997</v>
      </c>
    </row>
    <row r="822" spans="1:9" hidden="1" x14ac:dyDescent="0.25">
      <c r="A822" s="68" t="s">
        <v>2086</v>
      </c>
      <c r="B822" s="69" t="s">
        <v>2086</v>
      </c>
      <c r="C822" s="70">
        <v>0</v>
      </c>
      <c r="D822" s="71" t="s">
        <v>256</v>
      </c>
      <c r="E822" s="68" t="s">
        <v>2087</v>
      </c>
      <c r="F822" s="68"/>
      <c r="G822" s="72">
        <v>320</v>
      </c>
      <c r="H822" s="73">
        <v>1.3082</v>
      </c>
      <c r="I822" s="73">
        <v>68.660899999999998</v>
      </c>
    </row>
    <row r="823" spans="1:9" hidden="1" x14ac:dyDescent="0.25">
      <c r="A823" s="68" t="s">
        <v>2088</v>
      </c>
      <c r="B823" s="69" t="s">
        <v>2088</v>
      </c>
      <c r="C823" s="70">
        <v>0</v>
      </c>
      <c r="D823" s="71" t="s">
        <v>256</v>
      </c>
      <c r="E823" s="68" t="s">
        <v>2087</v>
      </c>
      <c r="F823" s="68"/>
      <c r="G823" s="72">
        <v>380</v>
      </c>
      <c r="H823" s="73">
        <v>4.2854999999999999</v>
      </c>
      <c r="I823" s="73">
        <v>224.93219999999999</v>
      </c>
    </row>
    <row r="824" spans="1:9" hidden="1" x14ac:dyDescent="0.25">
      <c r="A824" s="68" t="s">
        <v>2089</v>
      </c>
      <c r="B824" s="69" t="s">
        <v>2089</v>
      </c>
      <c r="C824" s="70">
        <v>0</v>
      </c>
      <c r="D824" s="71" t="s">
        <v>256</v>
      </c>
      <c r="E824" s="68" t="s">
        <v>2087</v>
      </c>
      <c r="F824" s="68"/>
      <c r="G824" s="72">
        <v>320</v>
      </c>
      <c r="H824" s="73">
        <v>3.5653999999999999</v>
      </c>
      <c r="I824" s="73">
        <v>187.1327</v>
      </c>
    </row>
    <row r="825" spans="1:9" hidden="1" x14ac:dyDescent="0.25">
      <c r="A825" s="68" t="s">
        <v>2090</v>
      </c>
      <c r="B825" s="69" t="s">
        <v>2090</v>
      </c>
      <c r="C825" s="70">
        <v>0</v>
      </c>
      <c r="D825" s="71" t="s">
        <v>256</v>
      </c>
      <c r="E825" s="68" t="s">
        <v>2087</v>
      </c>
      <c r="F825" s="68"/>
      <c r="G825" s="72">
        <v>340</v>
      </c>
      <c r="H825" s="73">
        <v>2.91</v>
      </c>
      <c r="I825" s="73">
        <v>152.73570000000001</v>
      </c>
    </row>
    <row r="826" spans="1:9" hidden="1" x14ac:dyDescent="0.25">
      <c r="A826" s="68" t="s">
        <v>2091</v>
      </c>
      <c r="B826" s="69" t="s">
        <v>2091</v>
      </c>
      <c r="C826" s="70">
        <v>0</v>
      </c>
      <c r="D826" s="71" t="s">
        <v>256</v>
      </c>
      <c r="E826" s="68" t="s">
        <v>2087</v>
      </c>
      <c r="F826" s="68"/>
      <c r="G826" s="72">
        <v>340</v>
      </c>
      <c r="H826" s="73">
        <v>2.7143000000000002</v>
      </c>
      <c r="I826" s="73">
        <v>142.4639</v>
      </c>
    </row>
    <row r="827" spans="1:9" hidden="1" x14ac:dyDescent="0.25">
      <c r="A827" s="68" t="s">
        <v>2092</v>
      </c>
      <c r="B827" s="69" t="s">
        <v>2092</v>
      </c>
      <c r="C827" s="70">
        <v>0</v>
      </c>
      <c r="D827" s="71" t="s">
        <v>256</v>
      </c>
      <c r="E827" s="68" t="s">
        <v>2087</v>
      </c>
      <c r="F827" s="68"/>
      <c r="G827" s="72">
        <v>340</v>
      </c>
      <c r="H827" s="73">
        <v>1.4502999999999999</v>
      </c>
      <c r="I827" s="73">
        <v>76.121399999999994</v>
      </c>
    </row>
    <row r="828" spans="1:9" hidden="1" x14ac:dyDescent="0.25">
      <c r="A828" s="68" t="s">
        <v>2093</v>
      </c>
      <c r="B828" s="69" t="s">
        <v>2093</v>
      </c>
      <c r="C828" s="70">
        <v>0</v>
      </c>
      <c r="D828" s="71" t="s">
        <v>256</v>
      </c>
      <c r="E828" s="68" t="s">
        <v>2087</v>
      </c>
      <c r="F828" s="68"/>
      <c r="G828" s="72">
        <v>320</v>
      </c>
      <c r="H828" s="73">
        <v>2.9167000000000001</v>
      </c>
      <c r="I828" s="73">
        <v>153.08449999999999</v>
      </c>
    </row>
    <row r="829" spans="1:9" hidden="1" x14ac:dyDescent="0.25">
      <c r="A829" s="68" t="s">
        <v>2094</v>
      </c>
      <c r="B829" s="69" t="s">
        <v>2094</v>
      </c>
      <c r="C829" s="70">
        <v>0</v>
      </c>
      <c r="D829" s="71" t="s">
        <v>256</v>
      </c>
      <c r="E829" s="68" t="s">
        <v>2087</v>
      </c>
      <c r="F829" s="68"/>
      <c r="G829" s="72">
        <v>400</v>
      </c>
      <c r="H829" s="73">
        <v>2.7867999999999999</v>
      </c>
      <c r="I829" s="73">
        <v>146.2671</v>
      </c>
    </row>
    <row r="830" spans="1:9" hidden="1" x14ac:dyDescent="0.25">
      <c r="A830" s="68" t="s">
        <v>2095</v>
      </c>
      <c r="B830" s="69" t="s">
        <v>2095</v>
      </c>
      <c r="C830" s="70">
        <v>0</v>
      </c>
      <c r="D830" s="71" t="s">
        <v>256</v>
      </c>
      <c r="E830" s="68" t="s">
        <v>2087</v>
      </c>
      <c r="F830" s="68"/>
      <c r="G830" s="72">
        <v>370</v>
      </c>
      <c r="H830" s="73">
        <v>3.4165999999999999</v>
      </c>
      <c r="I830" s="73">
        <v>179.32589999999999</v>
      </c>
    </row>
    <row r="831" spans="1:9" hidden="1" x14ac:dyDescent="0.25">
      <c r="A831" s="68" t="s">
        <v>2096</v>
      </c>
      <c r="B831" s="69" t="s">
        <v>2096</v>
      </c>
      <c r="C831" s="70">
        <v>0</v>
      </c>
      <c r="D831" s="71" t="s">
        <v>256</v>
      </c>
      <c r="E831" s="68" t="s">
        <v>2087</v>
      </c>
      <c r="F831" s="68"/>
      <c r="G831" s="72">
        <v>400</v>
      </c>
      <c r="H831" s="73">
        <v>2.3603999999999998</v>
      </c>
      <c r="I831" s="73">
        <v>123.8888</v>
      </c>
    </row>
    <row r="832" spans="1:9" hidden="1" x14ac:dyDescent="0.25">
      <c r="A832" s="68" t="s">
        <v>2097</v>
      </c>
      <c r="B832" s="69" t="s">
        <v>2097</v>
      </c>
      <c r="C832" s="70">
        <v>0</v>
      </c>
      <c r="D832" s="71" t="s">
        <v>256</v>
      </c>
      <c r="E832" s="68" t="s">
        <v>2087</v>
      </c>
      <c r="F832" s="68"/>
      <c r="G832" s="72">
        <v>360</v>
      </c>
      <c r="H832" s="73">
        <v>2.1113</v>
      </c>
      <c r="I832" s="73">
        <v>110.8167</v>
      </c>
    </row>
    <row r="833" spans="1:9" hidden="1" x14ac:dyDescent="0.25">
      <c r="A833" s="68" t="s">
        <v>2098</v>
      </c>
      <c r="B833" s="69" t="s">
        <v>2098</v>
      </c>
      <c r="C833" s="70">
        <v>0</v>
      </c>
      <c r="D833" s="71" t="s">
        <v>256</v>
      </c>
      <c r="E833" s="68" t="s">
        <v>2087</v>
      </c>
      <c r="F833" s="68"/>
      <c r="G833" s="72">
        <v>305</v>
      </c>
      <c r="H833" s="73">
        <v>1.5183</v>
      </c>
      <c r="I833" s="73">
        <v>79.691299999999998</v>
      </c>
    </row>
    <row r="834" spans="1:9" hidden="1" x14ac:dyDescent="0.25">
      <c r="A834" s="68" t="s">
        <v>2099</v>
      </c>
      <c r="B834" s="69" t="s">
        <v>2099</v>
      </c>
      <c r="C834" s="70">
        <v>0</v>
      </c>
      <c r="D834" s="71" t="s">
        <v>256</v>
      </c>
      <c r="E834" s="68" t="s">
        <v>2087</v>
      </c>
      <c r="F834" s="68"/>
      <c r="G834" s="72">
        <v>300</v>
      </c>
      <c r="H834" s="73">
        <v>2.8298999999999999</v>
      </c>
      <c r="I834" s="73">
        <v>148.53319999999999</v>
      </c>
    </row>
    <row r="835" spans="1:9" hidden="1" x14ac:dyDescent="0.25">
      <c r="A835" s="68" t="s">
        <v>2100</v>
      </c>
      <c r="B835" s="69" t="s">
        <v>2100</v>
      </c>
      <c r="C835" s="70">
        <v>0</v>
      </c>
      <c r="D835" s="71" t="s">
        <v>256</v>
      </c>
      <c r="E835" s="68" t="s">
        <v>2087</v>
      </c>
      <c r="F835" s="68"/>
      <c r="G835" s="72">
        <v>325</v>
      </c>
      <c r="H835" s="73">
        <v>2.7585000000000002</v>
      </c>
      <c r="I835" s="73">
        <v>144.78229999999999</v>
      </c>
    </row>
    <row r="836" spans="1:9" hidden="1" x14ac:dyDescent="0.25">
      <c r="A836" s="68" t="s">
        <v>2101</v>
      </c>
      <c r="B836" s="69" t="s">
        <v>2101</v>
      </c>
      <c r="C836" s="70">
        <v>0</v>
      </c>
      <c r="D836" s="71" t="s">
        <v>256</v>
      </c>
      <c r="E836" s="68" t="s">
        <v>2087</v>
      </c>
      <c r="F836" s="68"/>
      <c r="G836" s="72">
        <v>340</v>
      </c>
      <c r="H836" s="73">
        <v>3.0337000000000001</v>
      </c>
      <c r="I836" s="73">
        <v>159.226</v>
      </c>
    </row>
    <row r="837" spans="1:9" hidden="1" x14ac:dyDescent="0.25">
      <c r="A837" s="68" t="s">
        <v>2102</v>
      </c>
      <c r="B837" s="69" t="s">
        <v>2102</v>
      </c>
      <c r="C837" s="70">
        <v>0</v>
      </c>
      <c r="D837" s="71" t="s">
        <v>256</v>
      </c>
      <c r="E837" s="68" t="s">
        <v>2087</v>
      </c>
      <c r="F837" s="68"/>
      <c r="G837" s="72">
        <v>385</v>
      </c>
      <c r="H837" s="73">
        <v>1.9777</v>
      </c>
      <c r="I837" s="73">
        <v>103.80410000000001</v>
      </c>
    </row>
    <row r="838" spans="1:9" hidden="1" x14ac:dyDescent="0.25">
      <c r="A838" s="68" t="s">
        <v>2103</v>
      </c>
      <c r="B838" s="69" t="s">
        <v>2103</v>
      </c>
      <c r="C838" s="70">
        <v>0</v>
      </c>
      <c r="D838" s="71" t="s">
        <v>256</v>
      </c>
      <c r="E838" s="68" t="s">
        <v>2087</v>
      </c>
      <c r="F838" s="68"/>
      <c r="G838" s="72">
        <v>390</v>
      </c>
      <c r="H838" s="73">
        <v>3.4245999999999999</v>
      </c>
      <c r="I838" s="73">
        <v>179.7473</v>
      </c>
    </row>
    <row r="839" spans="1:9" hidden="1" x14ac:dyDescent="0.25">
      <c r="A839" s="68" t="s">
        <v>2104</v>
      </c>
      <c r="B839" s="69" t="s">
        <v>2104</v>
      </c>
      <c r="C839" s="70">
        <v>0</v>
      </c>
      <c r="D839" s="71" t="s">
        <v>256</v>
      </c>
      <c r="E839" s="68" t="s">
        <v>2087</v>
      </c>
      <c r="F839" s="68"/>
      <c r="G839" s="72">
        <v>400</v>
      </c>
      <c r="H839" s="73">
        <v>2.0017</v>
      </c>
      <c r="I839" s="73">
        <v>105.06059999999999</v>
      </c>
    </row>
    <row r="840" spans="1:9" hidden="1" x14ac:dyDescent="0.25">
      <c r="A840" s="68" t="s">
        <v>2105</v>
      </c>
      <c r="B840" s="69" t="s">
        <v>2105</v>
      </c>
      <c r="C840" s="70">
        <v>0</v>
      </c>
      <c r="D840" s="71" t="s">
        <v>256</v>
      </c>
      <c r="E840" s="68" t="s">
        <v>2087</v>
      </c>
      <c r="F840" s="68"/>
      <c r="G840" s="72">
        <v>325</v>
      </c>
      <c r="H840" s="73">
        <v>2.7139000000000002</v>
      </c>
      <c r="I840" s="73">
        <v>142.4419</v>
      </c>
    </row>
    <row r="841" spans="1:9" hidden="1" x14ac:dyDescent="0.25">
      <c r="A841" s="68" t="s">
        <v>2106</v>
      </c>
      <c r="B841" s="69" t="s">
        <v>2106</v>
      </c>
      <c r="C841" s="70">
        <v>0</v>
      </c>
      <c r="D841" s="71" t="s">
        <v>256</v>
      </c>
      <c r="E841" s="68" t="s">
        <v>2087</v>
      </c>
      <c r="F841" s="68"/>
      <c r="G841" s="72">
        <v>385</v>
      </c>
      <c r="H841" s="73">
        <v>3.1341000000000001</v>
      </c>
      <c r="I841" s="73">
        <v>164.49879999999999</v>
      </c>
    </row>
    <row r="842" spans="1:9" hidden="1" x14ac:dyDescent="0.25">
      <c r="A842" s="68" t="s">
        <v>2107</v>
      </c>
      <c r="B842" s="69" t="s">
        <v>2107</v>
      </c>
      <c r="C842" s="70">
        <v>0</v>
      </c>
      <c r="D842" s="71" t="s">
        <v>256</v>
      </c>
      <c r="E842" s="68" t="s">
        <v>2087</v>
      </c>
      <c r="F842" s="68"/>
      <c r="G842" s="72">
        <v>320</v>
      </c>
      <c r="H842" s="73">
        <v>2.9931000000000001</v>
      </c>
      <c r="I842" s="73">
        <v>157.09870000000001</v>
      </c>
    </row>
    <row r="843" spans="1:9" hidden="1" x14ac:dyDescent="0.25">
      <c r="A843" s="68" t="s">
        <v>2108</v>
      </c>
      <c r="B843" s="69" t="s">
        <v>2108</v>
      </c>
      <c r="C843" s="70">
        <v>0</v>
      </c>
      <c r="D843" s="71" t="s">
        <v>256</v>
      </c>
      <c r="E843" s="68" t="s">
        <v>2087</v>
      </c>
      <c r="F843" s="68"/>
      <c r="G843" s="72">
        <v>390</v>
      </c>
      <c r="H843" s="73">
        <v>1.2524</v>
      </c>
      <c r="I843" s="73">
        <v>65.731499999999997</v>
      </c>
    </row>
    <row r="844" spans="1:9" hidden="1" x14ac:dyDescent="0.25">
      <c r="A844" s="68" t="s">
        <v>2109</v>
      </c>
      <c r="B844" s="69" t="s">
        <v>2109</v>
      </c>
      <c r="C844" s="70">
        <v>0</v>
      </c>
      <c r="D844" s="71" t="s">
        <v>256</v>
      </c>
      <c r="E844" s="68" t="s">
        <v>2087</v>
      </c>
      <c r="F844" s="68"/>
      <c r="G844" s="72">
        <v>345</v>
      </c>
      <c r="H844" s="73">
        <v>3.0388000000000002</v>
      </c>
      <c r="I844" s="73">
        <v>159.49770000000001</v>
      </c>
    </row>
    <row r="845" spans="1:9" hidden="1" x14ac:dyDescent="0.25">
      <c r="A845" s="68" t="s">
        <v>2110</v>
      </c>
      <c r="B845" s="69" t="s">
        <v>2110</v>
      </c>
      <c r="C845" s="70">
        <v>0</v>
      </c>
      <c r="D845" s="71" t="s">
        <v>256</v>
      </c>
      <c r="E845" s="68" t="s">
        <v>2087</v>
      </c>
      <c r="F845" s="68"/>
      <c r="G845" s="72">
        <v>340</v>
      </c>
      <c r="H845" s="73">
        <v>3.2071999999999998</v>
      </c>
      <c r="I845" s="73">
        <v>168.33420000000001</v>
      </c>
    </row>
    <row r="846" spans="1:9" hidden="1" x14ac:dyDescent="0.25">
      <c r="A846" s="68" t="s">
        <v>2111</v>
      </c>
      <c r="B846" s="69" t="s">
        <v>2111</v>
      </c>
      <c r="C846" s="70">
        <v>0</v>
      </c>
      <c r="D846" s="71" t="s">
        <v>256</v>
      </c>
      <c r="E846" s="68" t="s">
        <v>2087</v>
      </c>
      <c r="F846" s="68"/>
      <c r="G846" s="72">
        <v>315</v>
      </c>
      <c r="H846" s="73">
        <v>1.0582</v>
      </c>
      <c r="I846" s="73">
        <v>55.542200000000001</v>
      </c>
    </row>
    <row r="847" spans="1:9" hidden="1" x14ac:dyDescent="0.25">
      <c r="A847" s="68" t="s">
        <v>2112</v>
      </c>
      <c r="B847" s="69" t="s">
        <v>2112</v>
      </c>
      <c r="C847" s="70">
        <v>0</v>
      </c>
      <c r="D847" s="71" t="s">
        <v>256</v>
      </c>
      <c r="E847" s="68" t="s">
        <v>2087</v>
      </c>
      <c r="F847" s="68"/>
      <c r="G847" s="72">
        <v>325</v>
      </c>
      <c r="H847" s="73">
        <v>2.9590000000000001</v>
      </c>
      <c r="I847" s="73">
        <v>155.30670000000001</v>
      </c>
    </row>
    <row r="848" spans="1:9" hidden="1" x14ac:dyDescent="0.25">
      <c r="A848" s="68" t="s">
        <v>2113</v>
      </c>
      <c r="B848" s="69" t="s">
        <v>2113</v>
      </c>
      <c r="C848" s="70">
        <v>0</v>
      </c>
      <c r="D848" s="71" t="s">
        <v>256</v>
      </c>
      <c r="E848" s="68" t="s">
        <v>2087</v>
      </c>
      <c r="F848" s="68"/>
      <c r="G848" s="72">
        <v>310</v>
      </c>
      <c r="H848" s="73">
        <v>1.4074</v>
      </c>
      <c r="I848" s="73">
        <v>73.870900000000006</v>
      </c>
    </row>
    <row r="849" spans="1:9" hidden="1" x14ac:dyDescent="0.25">
      <c r="A849" s="68" t="s">
        <v>2114</v>
      </c>
      <c r="B849" s="69" t="s">
        <v>2114</v>
      </c>
      <c r="C849" s="70">
        <v>0</v>
      </c>
      <c r="D849" s="71" t="s">
        <v>376</v>
      </c>
      <c r="E849" s="68" t="s">
        <v>483</v>
      </c>
      <c r="F849" s="68">
        <v>1</v>
      </c>
      <c r="G849" s="72">
        <v>300</v>
      </c>
      <c r="H849" s="73">
        <v>1.0944</v>
      </c>
      <c r="I849" s="73">
        <v>57.4405</v>
      </c>
    </row>
    <row r="850" spans="1:9" hidden="1" x14ac:dyDescent="0.25">
      <c r="A850" s="68" t="s">
        <v>2115</v>
      </c>
      <c r="B850" s="69" t="s">
        <v>2115</v>
      </c>
      <c r="C850" s="70">
        <v>0</v>
      </c>
      <c r="D850" s="71" t="s">
        <v>376</v>
      </c>
      <c r="E850" s="68" t="s">
        <v>483</v>
      </c>
      <c r="F850" s="68">
        <v>1</v>
      </c>
      <c r="G850" s="72">
        <v>300</v>
      </c>
      <c r="H850" s="73">
        <v>1.5923</v>
      </c>
      <c r="I850" s="73">
        <v>83.572599999999994</v>
      </c>
    </row>
    <row r="851" spans="1:9" hidden="1" x14ac:dyDescent="0.25">
      <c r="A851" s="68" t="s">
        <v>2116</v>
      </c>
      <c r="B851" s="69" t="s">
        <v>2116</v>
      </c>
      <c r="C851" s="70">
        <v>0</v>
      </c>
      <c r="D851" s="71" t="s">
        <v>376</v>
      </c>
      <c r="E851" s="68" t="s">
        <v>483</v>
      </c>
      <c r="F851" s="68">
        <v>1</v>
      </c>
      <c r="G851" s="72">
        <v>300</v>
      </c>
      <c r="H851" s="73">
        <v>2.1551</v>
      </c>
      <c r="I851" s="73">
        <v>113.1134</v>
      </c>
    </row>
    <row r="852" spans="1:9" hidden="1" x14ac:dyDescent="0.25">
      <c r="A852" s="68" t="s">
        <v>2117</v>
      </c>
      <c r="B852" s="69" t="s">
        <v>2117</v>
      </c>
      <c r="C852" s="70">
        <v>0</v>
      </c>
      <c r="D852" s="71" t="s">
        <v>376</v>
      </c>
      <c r="E852" s="68" t="s">
        <v>483</v>
      </c>
      <c r="F852" s="68">
        <v>1</v>
      </c>
      <c r="G852" s="72">
        <v>300</v>
      </c>
      <c r="H852" s="73">
        <v>2.0352999999999999</v>
      </c>
      <c r="I852" s="73">
        <v>106.8233</v>
      </c>
    </row>
    <row r="853" spans="1:9" hidden="1" x14ac:dyDescent="0.25">
      <c r="A853" s="68" t="s">
        <v>2118</v>
      </c>
      <c r="B853" s="69" t="s">
        <v>2118</v>
      </c>
      <c r="C853" s="70">
        <v>0</v>
      </c>
      <c r="D853" s="71" t="s">
        <v>376</v>
      </c>
      <c r="E853" s="68" t="s">
        <v>483</v>
      </c>
      <c r="F853" s="68"/>
      <c r="G853" s="72">
        <v>380</v>
      </c>
      <c r="H853" s="73">
        <v>2.1637</v>
      </c>
      <c r="I853" s="73">
        <v>113.5659</v>
      </c>
    </row>
    <row r="854" spans="1:9" hidden="1" x14ac:dyDescent="0.25">
      <c r="A854" s="68" t="s">
        <v>2119</v>
      </c>
      <c r="B854" s="69" t="s">
        <v>2119</v>
      </c>
      <c r="C854" s="70">
        <v>0</v>
      </c>
      <c r="D854" s="71" t="s">
        <v>376</v>
      </c>
      <c r="E854" s="68" t="s">
        <v>483</v>
      </c>
      <c r="F854" s="68"/>
      <c r="G854" s="72">
        <v>315</v>
      </c>
      <c r="H854" s="73">
        <v>1.3357000000000001</v>
      </c>
      <c r="I854" s="73">
        <v>70.105900000000005</v>
      </c>
    </row>
    <row r="855" spans="1:9" hidden="1" x14ac:dyDescent="0.25">
      <c r="A855" s="68" t="s">
        <v>2120</v>
      </c>
      <c r="B855" s="69" t="s">
        <v>2120</v>
      </c>
      <c r="C855" s="70">
        <v>0</v>
      </c>
      <c r="D855" s="71" t="s">
        <v>376</v>
      </c>
      <c r="E855" s="68" t="s">
        <v>483</v>
      </c>
      <c r="F855" s="68"/>
      <c r="G855" s="72">
        <v>400</v>
      </c>
      <c r="H855" s="73">
        <v>1.8786</v>
      </c>
      <c r="I855" s="73">
        <v>98.601299999999995</v>
      </c>
    </row>
    <row r="856" spans="1:9" hidden="1" x14ac:dyDescent="0.25">
      <c r="A856" s="68" t="s">
        <v>2121</v>
      </c>
      <c r="B856" s="69" t="s">
        <v>2121</v>
      </c>
      <c r="C856" s="70">
        <v>0</v>
      </c>
      <c r="D856" s="71" t="s">
        <v>376</v>
      </c>
      <c r="E856" s="68" t="s">
        <v>483</v>
      </c>
      <c r="F856" s="68"/>
      <c r="G856" s="72">
        <v>350</v>
      </c>
      <c r="H856" s="73">
        <v>0.27639999999999998</v>
      </c>
      <c r="I856" s="73">
        <v>14.507899999999999</v>
      </c>
    </row>
    <row r="857" spans="1:9" hidden="1" x14ac:dyDescent="0.25">
      <c r="A857" s="68" t="s">
        <v>2122</v>
      </c>
      <c r="B857" s="69" t="s">
        <v>2122</v>
      </c>
      <c r="C857" s="70">
        <v>0</v>
      </c>
      <c r="D857" s="71" t="s">
        <v>376</v>
      </c>
      <c r="E857" s="68" t="s">
        <v>483</v>
      </c>
      <c r="F857" s="68"/>
      <c r="G857" s="72">
        <v>315</v>
      </c>
      <c r="H857" s="73">
        <v>2.3126000000000002</v>
      </c>
      <c r="I857" s="73">
        <v>121.3815</v>
      </c>
    </row>
    <row r="858" spans="1:9" hidden="1" x14ac:dyDescent="0.25">
      <c r="A858" s="68" t="s">
        <v>2123</v>
      </c>
      <c r="B858" s="69" t="s">
        <v>2123</v>
      </c>
      <c r="C858" s="70">
        <v>0</v>
      </c>
      <c r="D858" s="71" t="s">
        <v>376</v>
      </c>
      <c r="E858" s="68" t="s">
        <v>483</v>
      </c>
      <c r="F858" s="68"/>
      <c r="G858" s="72">
        <v>340</v>
      </c>
      <c r="H858" s="73">
        <v>3.7732999999999999</v>
      </c>
      <c r="I858" s="73">
        <v>198.0472</v>
      </c>
    </row>
    <row r="859" spans="1:9" hidden="1" x14ac:dyDescent="0.25">
      <c r="A859" s="68" t="s">
        <v>2124</v>
      </c>
      <c r="B859" s="69" t="s">
        <v>2125</v>
      </c>
      <c r="C859" s="70">
        <v>0</v>
      </c>
      <c r="D859" s="71" t="s">
        <v>376</v>
      </c>
      <c r="E859" s="68" t="s">
        <v>483</v>
      </c>
      <c r="F859" s="68"/>
      <c r="G859" s="72">
        <v>400</v>
      </c>
      <c r="H859" s="73">
        <v>0.85629999999999995</v>
      </c>
      <c r="I859" s="73">
        <v>44.942</v>
      </c>
    </row>
    <row r="860" spans="1:9" hidden="1" x14ac:dyDescent="0.25">
      <c r="A860" s="68" t="s">
        <v>2126</v>
      </c>
      <c r="B860" s="69" t="s">
        <v>2125</v>
      </c>
      <c r="C860" s="70">
        <v>1</v>
      </c>
      <c r="D860" s="71" t="s">
        <v>376</v>
      </c>
      <c r="E860" s="68" t="s">
        <v>483</v>
      </c>
      <c r="F860" s="68"/>
      <c r="G860" s="72">
        <v>320</v>
      </c>
      <c r="H860" s="73">
        <v>0.80049999999999999</v>
      </c>
      <c r="I860" s="73">
        <v>42.016800000000003</v>
      </c>
    </row>
    <row r="861" spans="1:9" hidden="1" x14ac:dyDescent="0.25">
      <c r="A861" s="68" t="s">
        <v>2127</v>
      </c>
      <c r="B861" s="69" t="s">
        <v>2127</v>
      </c>
      <c r="C861" s="70">
        <v>0</v>
      </c>
      <c r="D861" s="71" t="s">
        <v>376</v>
      </c>
      <c r="E861" s="68" t="s">
        <v>483</v>
      </c>
      <c r="F861" s="68"/>
      <c r="G861" s="72">
        <v>315</v>
      </c>
      <c r="H861" s="73">
        <v>2.9146999999999998</v>
      </c>
      <c r="I861" s="73">
        <v>152.982</v>
      </c>
    </row>
    <row r="862" spans="1:9" hidden="1" x14ac:dyDescent="0.25">
      <c r="A862" s="68" t="s">
        <v>2128</v>
      </c>
      <c r="B862" s="69" t="s">
        <v>2128</v>
      </c>
      <c r="C862" s="70">
        <v>0</v>
      </c>
      <c r="D862" s="71" t="s">
        <v>376</v>
      </c>
      <c r="E862" s="68" t="s">
        <v>483</v>
      </c>
      <c r="F862" s="68"/>
      <c r="G862" s="72">
        <v>380</v>
      </c>
      <c r="H862" s="73">
        <v>3.2418</v>
      </c>
      <c r="I862" s="73">
        <v>170.1506</v>
      </c>
    </row>
    <row r="863" spans="1:9" hidden="1" x14ac:dyDescent="0.25">
      <c r="A863" s="68" t="s">
        <v>2129</v>
      </c>
      <c r="B863" s="69" t="s">
        <v>2129</v>
      </c>
      <c r="C863" s="70">
        <v>0</v>
      </c>
      <c r="D863" s="71" t="s">
        <v>376</v>
      </c>
      <c r="E863" s="68" t="s">
        <v>483</v>
      </c>
      <c r="F863" s="68"/>
      <c r="G863" s="72">
        <v>230</v>
      </c>
      <c r="H863" s="73">
        <v>1.7713000000000001</v>
      </c>
      <c r="I863" s="73">
        <v>92.971199999999996</v>
      </c>
    </row>
    <row r="864" spans="1:9" hidden="1" x14ac:dyDescent="0.25">
      <c r="A864" s="68" t="s">
        <v>2130</v>
      </c>
      <c r="B864" s="69" t="s">
        <v>2130</v>
      </c>
      <c r="C864" s="70">
        <v>0</v>
      </c>
      <c r="D864" s="71" t="s">
        <v>376</v>
      </c>
      <c r="E864" s="68" t="s">
        <v>483</v>
      </c>
      <c r="F864" s="68"/>
      <c r="G864" s="72">
        <v>375</v>
      </c>
      <c r="H864" s="73">
        <v>1.3801000000000001</v>
      </c>
      <c r="I864" s="73">
        <v>72.438400000000001</v>
      </c>
    </row>
    <row r="865" spans="1:9" hidden="1" x14ac:dyDescent="0.25">
      <c r="A865" s="68" t="s">
        <v>2131</v>
      </c>
      <c r="B865" s="69" t="s">
        <v>2131</v>
      </c>
      <c r="C865" s="70">
        <v>0</v>
      </c>
      <c r="D865" s="71" t="s">
        <v>376</v>
      </c>
      <c r="E865" s="68" t="s">
        <v>483</v>
      </c>
      <c r="F865" s="68"/>
      <c r="G865" s="72">
        <v>385</v>
      </c>
      <c r="H865" s="73"/>
      <c r="I865" s="73">
        <v>0</v>
      </c>
    </row>
    <row r="866" spans="1:9" hidden="1" x14ac:dyDescent="0.25">
      <c r="A866" s="68" t="s">
        <v>2132</v>
      </c>
      <c r="B866" s="69" t="s">
        <v>2132</v>
      </c>
      <c r="C866" s="70">
        <v>0</v>
      </c>
      <c r="D866" s="71" t="s">
        <v>376</v>
      </c>
      <c r="E866" s="68" t="s">
        <v>483</v>
      </c>
      <c r="F866" s="68"/>
      <c r="G866" s="72">
        <v>250</v>
      </c>
      <c r="H866" s="73"/>
      <c r="I866" s="73">
        <v>0</v>
      </c>
    </row>
    <row r="867" spans="1:9" hidden="1" x14ac:dyDescent="0.25">
      <c r="A867" s="68" t="s">
        <v>2133</v>
      </c>
      <c r="B867" s="69" t="s">
        <v>2134</v>
      </c>
      <c r="C867" s="70">
        <v>0</v>
      </c>
      <c r="D867" s="71" t="s">
        <v>664</v>
      </c>
      <c r="E867" s="68" t="s">
        <v>2135</v>
      </c>
      <c r="F867" s="68"/>
      <c r="G867" s="72">
        <v>350</v>
      </c>
      <c r="H867" s="73">
        <v>2.9016000000000002</v>
      </c>
      <c r="I867" s="73">
        <v>152.29349999999999</v>
      </c>
    </row>
    <row r="868" spans="1:9" hidden="1" x14ac:dyDescent="0.25">
      <c r="A868" s="68" t="s">
        <v>2136</v>
      </c>
      <c r="B868" s="69" t="s">
        <v>2136</v>
      </c>
      <c r="C868" s="70">
        <v>0</v>
      </c>
      <c r="D868" s="71" t="s">
        <v>664</v>
      </c>
      <c r="E868" s="68" t="s">
        <v>2135</v>
      </c>
      <c r="F868" s="68"/>
      <c r="G868" s="72">
        <v>315</v>
      </c>
      <c r="H868" s="73">
        <v>3.6303999999999998</v>
      </c>
      <c r="I868" s="73">
        <v>190.54830000000001</v>
      </c>
    </row>
    <row r="869" spans="1:9" hidden="1" x14ac:dyDescent="0.25">
      <c r="A869" s="68" t="s">
        <v>2137</v>
      </c>
      <c r="B869" s="69" t="s">
        <v>2137</v>
      </c>
      <c r="C869" s="70">
        <v>0</v>
      </c>
      <c r="D869" s="71" t="s">
        <v>664</v>
      </c>
      <c r="E869" s="68" t="s">
        <v>2135</v>
      </c>
      <c r="F869" s="68"/>
      <c r="G869" s="72">
        <v>330</v>
      </c>
      <c r="H869" s="73">
        <v>3.4075000000000002</v>
      </c>
      <c r="I869" s="73">
        <v>178.84649999999999</v>
      </c>
    </row>
    <row r="870" spans="1:9" hidden="1" x14ac:dyDescent="0.25">
      <c r="A870" s="68" t="s">
        <v>2138</v>
      </c>
      <c r="B870" s="69" t="s">
        <v>2138</v>
      </c>
      <c r="C870" s="70">
        <v>0</v>
      </c>
      <c r="D870" s="71" t="s">
        <v>664</v>
      </c>
      <c r="E870" s="68" t="s">
        <v>2135</v>
      </c>
      <c r="F870" s="68"/>
      <c r="G870" s="72">
        <v>295</v>
      </c>
      <c r="H870" s="73">
        <v>1.7416</v>
      </c>
      <c r="I870" s="73">
        <v>91.410300000000007</v>
      </c>
    </row>
    <row r="871" spans="1:9" hidden="1" x14ac:dyDescent="0.25">
      <c r="A871" s="68" t="s">
        <v>2139</v>
      </c>
      <c r="B871" s="69" t="s">
        <v>2139</v>
      </c>
      <c r="C871" s="70">
        <v>0</v>
      </c>
      <c r="D871" s="71" t="s">
        <v>664</v>
      </c>
      <c r="E871" s="68" t="s">
        <v>2135</v>
      </c>
      <c r="F871" s="68"/>
      <c r="G871" s="72">
        <v>305</v>
      </c>
      <c r="H871" s="73">
        <v>2.4887000000000001</v>
      </c>
      <c r="I871" s="73">
        <v>130.62370000000001</v>
      </c>
    </row>
    <row r="872" spans="1:9" hidden="1" x14ac:dyDescent="0.25">
      <c r="A872" s="68" t="s">
        <v>2140</v>
      </c>
      <c r="B872" s="69" t="s">
        <v>2140</v>
      </c>
      <c r="C872" s="70">
        <v>0</v>
      </c>
      <c r="D872" s="71" t="s">
        <v>664</v>
      </c>
      <c r="E872" s="68" t="s">
        <v>2135</v>
      </c>
      <c r="F872" s="68"/>
      <c r="G872" s="72">
        <v>400</v>
      </c>
      <c r="H872" s="73">
        <v>1.4044000000000001</v>
      </c>
      <c r="I872" s="73">
        <v>73.711100000000002</v>
      </c>
    </row>
    <row r="873" spans="1:9" hidden="1" x14ac:dyDescent="0.25">
      <c r="A873" s="68" t="s">
        <v>2141</v>
      </c>
      <c r="B873" s="69" t="s">
        <v>2141</v>
      </c>
      <c r="C873" s="70">
        <v>0</v>
      </c>
      <c r="D873" s="71" t="s">
        <v>664</v>
      </c>
      <c r="E873" s="68" t="s">
        <v>2135</v>
      </c>
      <c r="F873" s="68"/>
      <c r="G873" s="72">
        <v>305</v>
      </c>
      <c r="H873" s="73">
        <v>0.26469999999999999</v>
      </c>
      <c r="I873" s="73">
        <v>13.892099999999999</v>
      </c>
    </row>
    <row r="874" spans="1:9" hidden="1" x14ac:dyDescent="0.25">
      <c r="A874" s="68" t="s">
        <v>2142</v>
      </c>
      <c r="B874" s="69" t="s">
        <v>2142</v>
      </c>
      <c r="C874" s="70">
        <v>0</v>
      </c>
      <c r="D874" s="71" t="s">
        <v>664</v>
      </c>
      <c r="E874" s="68" t="s">
        <v>2135</v>
      </c>
      <c r="F874" s="68"/>
      <c r="G874" s="72">
        <v>400</v>
      </c>
      <c r="H874" s="73">
        <v>1.9832000000000001</v>
      </c>
      <c r="I874" s="73">
        <v>104.0921</v>
      </c>
    </row>
    <row r="875" spans="1:9" hidden="1" x14ac:dyDescent="0.25">
      <c r="A875" s="68" t="s">
        <v>2143</v>
      </c>
      <c r="B875" s="69" t="s">
        <v>2143</v>
      </c>
      <c r="C875" s="70">
        <v>0</v>
      </c>
      <c r="D875" s="71" t="s">
        <v>664</v>
      </c>
      <c r="E875" s="68" t="s">
        <v>2135</v>
      </c>
      <c r="F875" s="68"/>
      <c r="G875" s="72">
        <v>295</v>
      </c>
      <c r="H875" s="73">
        <v>2.4931999999999999</v>
      </c>
      <c r="I875" s="73">
        <v>130.85749999999999</v>
      </c>
    </row>
    <row r="876" spans="1:9" hidden="1" x14ac:dyDescent="0.25">
      <c r="A876" s="68" t="s">
        <v>2144</v>
      </c>
      <c r="B876" s="69" t="s">
        <v>2144</v>
      </c>
      <c r="C876" s="70">
        <v>0</v>
      </c>
      <c r="D876" s="71" t="s">
        <v>664</v>
      </c>
      <c r="E876" s="68" t="s">
        <v>2135</v>
      </c>
      <c r="F876" s="68"/>
      <c r="G876" s="72">
        <v>290</v>
      </c>
      <c r="H876" s="73">
        <v>1.5148999999999999</v>
      </c>
      <c r="I876" s="73">
        <v>79.512</v>
      </c>
    </row>
    <row r="877" spans="1:9" hidden="1" x14ac:dyDescent="0.25">
      <c r="A877" s="68" t="s">
        <v>2145</v>
      </c>
      <c r="B877" s="69" t="s">
        <v>2145</v>
      </c>
      <c r="C877" s="70">
        <v>0</v>
      </c>
      <c r="D877" s="71" t="s">
        <v>664</v>
      </c>
      <c r="E877" s="68" t="s">
        <v>2135</v>
      </c>
      <c r="F877" s="68"/>
      <c r="G877" s="72">
        <v>280</v>
      </c>
      <c r="H877" s="73">
        <v>2.8982999999999999</v>
      </c>
      <c r="I877" s="73">
        <v>152.11930000000001</v>
      </c>
    </row>
    <row r="878" spans="1:9" hidden="1" x14ac:dyDescent="0.25">
      <c r="A878" s="68" t="s">
        <v>2146</v>
      </c>
      <c r="B878" s="69" t="s">
        <v>2146</v>
      </c>
      <c r="C878" s="70">
        <v>0</v>
      </c>
      <c r="D878" s="71" t="s">
        <v>664</v>
      </c>
      <c r="E878" s="68" t="s">
        <v>2135</v>
      </c>
      <c r="F878" s="68"/>
      <c r="G878" s="72">
        <v>290</v>
      </c>
      <c r="H878" s="73">
        <v>2.7521</v>
      </c>
      <c r="I878" s="73">
        <v>144.4504</v>
      </c>
    </row>
    <row r="879" spans="1:9" hidden="1" x14ac:dyDescent="0.25">
      <c r="A879" s="68" t="s">
        <v>2147</v>
      </c>
      <c r="B879" s="69" t="s">
        <v>2148</v>
      </c>
      <c r="C879" s="70">
        <v>0</v>
      </c>
      <c r="D879" s="71" t="s">
        <v>664</v>
      </c>
      <c r="E879" s="68" t="s">
        <v>2135</v>
      </c>
      <c r="F879" s="68"/>
      <c r="G879" s="72">
        <v>300</v>
      </c>
      <c r="H879" s="73">
        <v>3.6453000000000002</v>
      </c>
      <c r="I879" s="73">
        <v>191.32650000000001</v>
      </c>
    </row>
    <row r="880" spans="1:9" hidden="1" x14ac:dyDescent="0.25">
      <c r="A880" s="68" t="s">
        <v>2149</v>
      </c>
      <c r="B880" s="69" t="s">
        <v>2149</v>
      </c>
      <c r="C880" s="70">
        <v>0</v>
      </c>
      <c r="D880" s="71" t="s">
        <v>241</v>
      </c>
      <c r="E880" s="68" t="s">
        <v>627</v>
      </c>
      <c r="F880" s="68"/>
      <c r="G880" s="72">
        <v>400</v>
      </c>
      <c r="H880" s="73">
        <v>1.8734</v>
      </c>
      <c r="I880" s="73">
        <v>98.329800000000006</v>
      </c>
    </row>
    <row r="881" spans="1:9" hidden="1" x14ac:dyDescent="0.25">
      <c r="A881" s="68" t="s">
        <v>2150</v>
      </c>
      <c r="B881" s="69" t="s">
        <v>2150</v>
      </c>
      <c r="C881" s="70">
        <v>0</v>
      </c>
      <c r="D881" s="71" t="s">
        <v>241</v>
      </c>
      <c r="E881" s="68" t="s">
        <v>627</v>
      </c>
      <c r="F881" s="68"/>
      <c r="G881" s="72">
        <v>330</v>
      </c>
      <c r="H881" s="73">
        <v>3.1549999999999998</v>
      </c>
      <c r="I881" s="73">
        <v>165.5924</v>
      </c>
    </row>
    <row r="882" spans="1:9" hidden="1" x14ac:dyDescent="0.25">
      <c r="A882" s="68" t="s">
        <v>2151</v>
      </c>
      <c r="B882" s="69" t="s">
        <v>2151</v>
      </c>
      <c r="C882" s="70">
        <v>0</v>
      </c>
      <c r="D882" s="71" t="s">
        <v>241</v>
      </c>
      <c r="E882" s="68" t="s">
        <v>627</v>
      </c>
      <c r="F882" s="68"/>
      <c r="G882" s="72">
        <v>310</v>
      </c>
      <c r="H882" s="73">
        <v>2.6150000000000002</v>
      </c>
      <c r="I882" s="73">
        <v>137.2509</v>
      </c>
    </row>
    <row r="883" spans="1:9" hidden="1" x14ac:dyDescent="0.25">
      <c r="A883" s="68" t="s">
        <v>2152</v>
      </c>
      <c r="B883" s="69" t="s">
        <v>2152</v>
      </c>
      <c r="C883" s="70">
        <v>0</v>
      </c>
      <c r="D883" s="71" t="s">
        <v>241</v>
      </c>
      <c r="E883" s="68" t="s">
        <v>627</v>
      </c>
      <c r="F883" s="68"/>
      <c r="G883" s="72">
        <v>375</v>
      </c>
      <c r="H883" s="73">
        <v>2.7218</v>
      </c>
      <c r="I883" s="73">
        <v>142.85929999999999</v>
      </c>
    </row>
    <row r="884" spans="1:9" hidden="1" x14ac:dyDescent="0.25">
      <c r="A884" s="68" t="s">
        <v>2153</v>
      </c>
      <c r="B884" s="69" t="s">
        <v>2153</v>
      </c>
      <c r="C884" s="70">
        <v>0</v>
      </c>
      <c r="D884" s="71" t="s">
        <v>241</v>
      </c>
      <c r="E884" s="68" t="s">
        <v>627</v>
      </c>
      <c r="F884" s="68"/>
      <c r="G884" s="72">
        <v>390</v>
      </c>
      <c r="H884" s="73">
        <v>1.7594000000000001</v>
      </c>
      <c r="I884" s="73">
        <v>92.343800000000002</v>
      </c>
    </row>
    <row r="885" spans="1:9" hidden="1" x14ac:dyDescent="0.25">
      <c r="A885" s="68" t="s">
        <v>2154</v>
      </c>
      <c r="B885" s="69" t="s">
        <v>2154</v>
      </c>
      <c r="C885" s="70">
        <v>0</v>
      </c>
      <c r="D885" s="71" t="s">
        <v>241</v>
      </c>
      <c r="E885" s="68" t="s">
        <v>627</v>
      </c>
      <c r="F885" s="68"/>
      <c r="G885" s="72">
        <v>365</v>
      </c>
      <c r="H885" s="73">
        <v>3.4449000000000001</v>
      </c>
      <c r="I885" s="73">
        <v>180.81290000000001</v>
      </c>
    </row>
    <row r="886" spans="1:9" hidden="1" x14ac:dyDescent="0.25">
      <c r="A886" s="68" t="s">
        <v>2155</v>
      </c>
      <c r="B886" s="69" t="s">
        <v>2155</v>
      </c>
      <c r="C886" s="70">
        <v>0</v>
      </c>
      <c r="D886" s="71" t="s">
        <v>241</v>
      </c>
      <c r="E886" s="68" t="s">
        <v>627</v>
      </c>
      <c r="F886" s="68"/>
      <c r="G886" s="72">
        <v>320</v>
      </c>
      <c r="H886" s="73">
        <v>2.1366000000000001</v>
      </c>
      <c r="I886" s="73">
        <v>112.1433</v>
      </c>
    </row>
    <row r="887" spans="1:9" hidden="1" x14ac:dyDescent="0.25">
      <c r="A887" s="68" t="s">
        <v>2156</v>
      </c>
      <c r="B887" s="69" t="s">
        <v>2156</v>
      </c>
      <c r="C887" s="70">
        <v>0</v>
      </c>
      <c r="D887" s="71" t="s">
        <v>241</v>
      </c>
      <c r="E887" s="68" t="s">
        <v>627</v>
      </c>
      <c r="F887" s="68"/>
      <c r="G887" s="72">
        <v>400</v>
      </c>
      <c r="H887" s="73">
        <v>4.7043999999999997</v>
      </c>
      <c r="I887" s="73">
        <v>246.9161</v>
      </c>
    </row>
    <row r="888" spans="1:9" hidden="1" x14ac:dyDescent="0.25">
      <c r="A888" s="68" t="s">
        <v>2157</v>
      </c>
      <c r="B888" s="69" t="s">
        <v>2157</v>
      </c>
      <c r="C888" s="70">
        <v>0</v>
      </c>
      <c r="D888" s="71" t="s">
        <v>241</v>
      </c>
      <c r="E888" s="68" t="s">
        <v>627</v>
      </c>
      <c r="F888" s="68"/>
      <c r="G888" s="72">
        <v>310</v>
      </c>
      <c r="H888" s="73">
        <v>1.5809</v>
      </c>
      <c r="I888" s="73">
        <v>82.974400000000003</v>
      </c>
    </row>
    <row r="889" spans="1:9" hidden="1" x14ac:dyDescent="0.25">
      <c r="A889" s="68" t="s">
        <v>2158</v>
      </c>
      <c r="B889" s="69" t="s">
        <v>2158</v>
      </c>
      <c r="C889" s="70">
        <v>0</v>
      </c>
      <c r="D889" s="71" t="s">
        <v>241</v>
      </c>
      <c r="E889" s="68" t="s">
        <v>627</v>
      </c>
      <c r="F889" s="68"/>
      <c r="G889" s="72">
        <v>320</v>
      </c>
      <c r="H889" s="73">
        <v>3.1025999999999998</v>
      </c>
      <c r="I889" s="73">
        <v>162.84549999999999</v>
      </c>
    </row>
    <row r="890" spans="1:9" hidden="1" x14ac:dyDescent="0.25">
      <c r="A890" s="68" t="s">
        <v>2159</v>
      </c>
      <c r="B890" s="69" t="s">
        <v>2159</v>
      </c>
      <c r="C890" s="70">
        <v>0</v>
      </c>
      <c r="D890" s="71" t="s">
        <v>241</v>
      </c>
      <c r="E890" s="68" t="s">
        <v>627</v>
      </c>
      <c r="F890" s="68"/>
      <c r="G890" s="72">
        <v>310</v>
      </c>
      <c r="H890" s="73">
        <v>3.0556999999999999</v>
      </c>
      <c r="I890" s="73">
        <v>160.381</v>
      </c>
    </row>
    <row r="891" spans="1:9" hidden="1" x14ac:dyDescent="0.25">
      <c r="A891" s="68" t="s">
        <v>2160</v>
      </c>
      <c r="B891" s="69" t="s">
        <v>2160</v>
      </c>
      <c r="C891" s="70">
        <v>0</v>
      </c>
      <c r="D891" s="71" t="s">
        <v>241</v>
      </c>
      <c r="E891" s="68" t="s">
        <v>627</v>
      </c>
      <c r="F891" s="68"/>
      <c r="G891" s="72">
        <v>400</v>
      </c>
      <c r="H891" s="73">
        <v>3.1726000000000001</v>
      </c>
      <c r="I891" s="73">
        <v>166.51580000000001</v>
      </c>
    </row>
    <row r="892" spans="1:9" hidden="1" x14ac:dyDescent="0.25">
      <c r="A892" s="68" t="s">
        <v>2161</v>
      </c>
      <c r="B892" s="69" t="s">
        <v>2161</v>
      </c>
      <c r="C892" s="70">
        <v>0</v>
      </c>
      <c r="D892" s="71" t="s">
        <v>241</v>
      </c>
      <c r="E892" s="68" t="s">
        <v>627</v>
      </c>
      <c r="F892" s="68"/>
      <c r="G892" s="72">
        <v>295</v>
      </c>
      <c r="H892" s="73">
        <v>3.762</v>
      </c>
      <c r="I892" s="73">
        <v>197.4555</v>
      </c>
    </row>
    <row r="893" spans="1:9" hidden="1" x14ac:dyDescent="0.25">
      <c r="A893" s="68" t="s">
        <v>2162</v>
      </c>
      <c r="B893" s="69" t="s">
        <v>2162</v>
      </c>
      <c r="C893" s="70">
        <v>0</v>
      </c>
      <c r="D893" s="71" t="s">
        <v>241</v>
      </c>
      <c r="E893" s="68" t="s">
        <v>627</v>
      </c>
      <c r="F893" s="68"/>
      <c r="G893" s="72">
        <v>370</v>
      </c>
      <c r="H893" s="73">
        <v>1.9078999999999999</v>
      </c>
      <c r="I893" s="73">
        <v>100.13890000000001</v>
      </c>
    </row>
    <row r="894" spans="1:9" hidden="1" x14ac:dyDescent="0.25">
      <c r="A894" s="68" t="s">
        <v>2163</v>
      </c>
      <c r="B894" s="69" t="s">
        <v>2163</v>
      </c>
      <c r="C894" s="70">
        <v>0</v>
      </c>
      <c r="D894" s="71" t="s">
        <v>241</v>
      </c>
      <c r="E894" s="68" t="s">
        <v>627</v>
      </c>
      <c r="F894" s="68"/>
      <c r="G894" s="72">
        <v>275</v>
      </c>
      <c r="H894" s="73">
        <v>2.2799</v>
      </c>
      <c r="I894" s="73">
        <v>119.6623</v>
      </c>
    </row>
    <row r="895" spans="1:9" hidden="1" x14ac:dyDescent="0.25">
      <c r="A895" s="68" t="s">
        <v>2164</v>
      </c>
      <c r="B895" s="69" t="s">
        <v>2164</v>
      </c>
      <c r="C895" s="70">
        <v>0</v>
      </c>
      <c r="D895" s="71" t="s">
        <v>241</v>
      </c>
      <c r="E895" s="68" t="s">
        <v>627</v>
      </c>
      <c r="F895" s="68"/>
      <c r="G895" s="72">
        <v>400</v>
      </c>
      <c r="H895" s="73">
        <v>3.2660999999999998</v>
      </c>
      <c r="I895" s="73">
        <v>171.42670000000001</v>
      </c>
    </row>
    <row r="896" spans="1:9" hidden="1" x14ac:dyDescent="0.25">
      <c r="A896" s="68" t="s">
        <v>2165</v>
      </c>
      <c r="B896" s="69" t="s">
        <v>2165</v>
      </c>
      <c r="C896" s="70">
        <v>0</v>
      </c>
      <c r="D896" s="71" t="s">
        <v>241</v>
      </c>
      <c r="E896" s="68" t="s">
        <v>479</v>
      </c>
      <c r="F896" s="68"/>
      <c r="G896" s="72">
        <v>400</v>
      </c>
      <c r="H896" s="73">
        <v>2.9540999999999999</v>
      </c>
      <c r="I896" s="73">
        <v>155.05109999999999</v>
      </c>
    </row>
    <row r="897" spans="1:9" hidden="1" x14ac:dyDescent="0.25">
      <c r="A897" s="68" t="s">
        <v>2166</v>
      </c>
      <c r="B897" s="69" t="s">
        <v>2166</v>
      </c>
      <c r="C897" s="70">
        <v>0</v>
      </c>
      <c r="D897" s="71" t="s">
        <v>241</v>
      </c>
      <c r="E897" s="68" t="s">
        <v>479</v>
      </c>
      <c r="F897" s="68"/>
      <c r="G897" s="72">
        <v>330</v>
      </c>
      <c r="H897" s="73">
        <v>2.6478999999999999</v>
      </c>
      <c r="I897" s="73">
        <v>138.9768</v>
      </c>
    </row>
    <row r="898" spans="1:9" hidden="1" x14ac:dyDescent="0.25">
      <c r="A898" s="68" t="s">
        <v>2167</v>
      </c>
      <c r="B898" s="69" t="s">
        <v>2167</v>
      </c>
      <c r="C898" s="70">
        <v>0</v>
      </c>
      <c r="D898" s="71" t="s">
        <v>241</v>
      </c>
      <c r="E898" s="68" t="s">
        <v>479</v>
      </c>
      <c r="F898" s="68"/>
      <c r="G898" s="72">
        <v>310</v>
      </c>
      <c r="H898" s="73">
        <v>2.7464</v>
      </c>
      <c r="I898" s="73">
        <v>144.1497</v>
      </c>
    </row>
    <row r="899" spans="1:9" hidden="1" x14ac:dyDescent="0.25">
      <c r="A899" s="68" t="s">
        <v>2168</v>
      </c>
      <c r="B899" s="69" t="s">
        <v>2168</v>
      </c>
      <c r="C899" s="70">
        <v>0</v>
      </c>
      <c r="D899" s="71" t="s">
        <v>241</v>
      </c>
      <c r="E899" s="68" t="s">
        <v>479</v>
      </c>
      <c r="F899" s="68"/>
      <c r="G899" s="72">
        <v>320</v>
      </c>
      <c r="H899" s="73">
        <v>2.2343999999999999</v>
      </c>
      <c r="I899" s="73">
        <v>117.27760000000001</v>
      </c>
    </row>
    <row r="900" spans="1:9" hidden="1" x14ac:dyDescent="0.25">
      <c r="A900" s="68" t="s">
        <v>2169</v>
      </c>
      <c r="B900" s="69" t="s">
        <v>2169</v>
      </c>
      <c r="C900" s="70">
        <v>0</v>
      </c>
      <c r="D900" s="71" t="s">
        <v>241</v>
      </c>
      <c r="E900" s="68" t="s">
        <v>479</v>
      </c>
      <c r="F900" s="68"/>
      <c r="G900" s="72">
        <v>320</v>
      </c>
      <c r="H900" s="73">
        <v>0.82</v>
      </c>
      <c r="I900" s="73">
        <v>43.039099999999998</v>
      </c>
    </row>
    <row r="901" spans="1:9" hidden="1" x14ac:dyDescent="0.25">
      <c r="A901" s="68" t="s">
        <v>2170</v>
      </c>
      <c r="B901" s="69" t="s">
        <v>2170</v>
      </c>
      <c r="C901" s="70">
        <v>0</v>
      </c>
      <c r="D901" s="71" t="s">
        <v>241</v>
      </c>
      <c r="E901" s="68" t="s">
        <v>479</v>
      </c>
      <c r="F901" s="68"/>
      <c r="G901" s="72">
        <v>307</v>
      </c>
      <c r="H901" s="73">
        <v>3.2029999999999998</v>
      </c>
      <c r="I901" s="73">
        <v>168.11539999999999</v>
      </c>
    </row>
    <row r="902" spans="1:9" hidden="1" x14ac:dyDescent="0.25">
      <c r="A902" s="68" t="s">
        <v>2171</v>
      </c>
      <c r="B902" s="69" t="s">
        <v>2171</v>
      </c>
      <c r="C902" s="70">
        <v>0</v>
      </c>
      <c r="D902" s="71" t="s">
        <v>241</v>
      </c>
      <c r="E902" s="68" t="s">
        <v>479</v>
      </c>
      <c r="F902" s="68"/>
      <c r="G902" s="72">
        <v>307</v>
      </c>
      <c r="H902" s="73">
        <v>4.3478000000000003</v>
      </c>
      <c r="I902" s="73">
        <v>228.20169999999999</v>
      </c>
    </row>
    <row r="903" spans="1:9" hidden="1" x14ac:dyDescent="0.25">
      <c r="A903" s="68" t="s">
        <v>2172</v>
      </c>
      <c r="B903" s="69" t="s">
        <v>2172</v>
      </c>
      <c r="C903" s="70">
        <v>0</v>
      </c>
      <c r="D903" s="71" t="s">
        <v>241</v>
      </c>
      <c r="E903" s="68" t="s">
        <v>479</v>
      </c>
      <c r="F903" s="68"/>
      <c r="G903" s="72">
        <v>335</v>
      </c>
      <c r="H903" s="73">
        <v>3.9245000000000001</v>
      </c>
      <c r="I903" s="73">
        <v>205.98429999999999</v>
      </c>
    </row>
    <row r="904" spans="1:9" hidden="1" x14ac:dyDescent="0.25">
      <c r="A904" s="68" t="s">
        <v>2173</v>
      </c>
      <c r="B904" s="69" t="s">
        <v>2173</v>
      </c>
      <c r="C904" s="70">
        <v>0</v>
      </c>
      <c r="D904" s="71" t="s">
        <v>241</v>
      </c>
      <c r="E904" s="68" t="s">
        <v>479</v>
      </c>
      <c r="F904" s="68"/>
      <c r="G904" s="72">
        <v>350</v>
      </c>
      <c r="H904" s="73">
        <v>0.35020000000000001</v>
      </c>
      <c r="I904" s="73">
        <v>18.380800000000001</v>
      </c>
    </row>
    <row r="905" spans="1:9" hidden="1" x14ac:dyDescent="0.25">
      <c r="A905" s="68" t="s">
        <v>2174</v>
      </c>
      <c r="B905" s="69" t="s">
        <v>2174</v>
      </c>
      <c r="C905" s="70">
        <v>0</v>
      </c>
      <c r="D905" s="71" t="s">
        <v>241</v>
      </c>
      <c r="E905" s="68" t="s">
        <v>479</v>
      </c>
      <c r="F905" s="68"/>
      <c r="G905" s="72">
        <v>395</v>
      </c>
      <c r="H905" s="73">
        <v>1.6254999999999999</v>
      </c>
      <c r="I905" s="73">
        <v>85.317700000000002</v>
      </c>
    </row>
    <row r="906" spans="1:9" hidden="1" x14ac:dyDescent="0.25">
      <c r="A906" s="68" t="s">
        <v>2175</v>
      </c>
      <c r="B906" s="69" t="s">
        <v>2175</v>
      </c>
      <c r="C906" s="70">
        <v>0</v>
      </c>
      <c r="D906" s="71" t="s">
        <v>376</v>
      </c>
      <c r="E906" s="68" t="s">
        <v>2176</v>
      </c>
      <c r="F906" s="68"/>
      <c r="G906" s="72">
        <v>400</v>
      </c>
      <c r="H906" s="73">
        <v>1.9177</v>
      </c>
      <c r="I906" s="73">
        <v>100.6507</v>
      </c>
    </row>
    <row r="907" spans="1:9" hidden="1" x14ac:dyDescent="0.25">
      <c r="A907" s="68" t="s">
        <v>2177</v>
      </c>
      <c r="B907" s="69" t="s">
        <v>2177</v>
      </c>
      <c r="C907" s="70">
        <v>0</v>
      </c>
      <c r="D907" s="71" t="s">
        <v>376</v>
      </c>
      <c r="E907" s="68" t="s">
        <v>2176</v>
      </c>
      <c r="F907" s="68"/>
      <c r="G907" s="72">
        <v>340</v>
      </c>
      <c r="H907" s="73">
        <v>2.0042</v>
      </c>
      <c r="I907" s="73">
        <v>105.1926</v>
      </c>
    </row>
    <row r="908" spans="1:9" hidden="1" x14ac:dyDescent="0.25">
      <c r="A908" s="68" t="s">
        <v>2178</v>
      </c>
      <c r="B908" s="69" t="s">
        <v>2178</v>
      </c>
      <c r="C908" s="70">
        <v>0</v>
      </c>
      <c r="D908" s="71" t="s">
        <v>376</v>
      </c>
      <c r="E908" s="68" t="s">
        <v>2176</v>
      </c>
      <c r="F908" s="68"/>
      <c r="G908" s="72">
        <v>400</v>
      </c>
      <c r="H908" s="73">
        <v>2.262</v>
      </c>
      <c r="I908" s="73">
        <v>118.72669999999999</v>
      </c>
    </row>
    <row r="909" spans="1:9" hidden="1" x14ac:dyDescent="0.25">
      <c r="A909" s="68" t="s">
        <v>2179</v>
      </c>
      <c r="B909" s="69" t="s">
        <v>2179</v>
      </c>
      <c r="C909" s="70">
        <v>0</v>
      </c>
      <c r="D909" s="71" t="s">
        <v>376</v>
      </c>
      <c r="E909" s="68" t="s">
        <v>2176</v>
      </c>
      <c r="F909" s="68"/>
      <c r="G909" s="72">
        <v>400</v>
      </c>
      <c r="H909" s="73">
        <v>2.5825</v>
      </c>
      <c r="I909" s="73">
        <v>135.54409999999999</v>
      </c>
    </row>
    <row r="910" spans="1:9" hidden="1" x14ac:dyDescent="0.25">
      <c r="A910" s="68" t="s">
        <v>2180</v>
      </c>
      <c r="B910" s="69" t="s">
        <v>2180</v>
      </c>
      <c r="C910" s="70">
        <v>0</v>
      </c>
      <c r="D910" s="71" t="s">
        <v>376</v>
      </c>
      <c r="E910" s="68" t="s">
        <v>2176</v>
      </c>
      <c r="F910" s="68"/>
      <c r="G910" s="72">
        <v>310</v>
      </c>
      <c r="H910" s="73">
        <v>2.9548000000000001</v>
      </c>
      <c r="I910" s="73">
        <v>155.08860000000001</v>
      </c>
    </row>
    <row r="911" spans="1:9" hidden="1" x14ac:dyDescent="0.25">
      <c r="A911" s="68" t="s">
        <v>2181</v>
      </c>
      <c r="B911" s="69" t="s">
        <v>2181</v>
      </c>
      <c r="C911" s="70">
        <v>0</v>
      </c>
      <c r="D911" s="71" t="s">
        <v>376</v>
      </c>
      <c r="E911" s="68" t="s">
        <v>2176</v>
      </c>
      <c r="F911" s="68"/>
      <c r="G911" s="72">
        <v>400</v>
      </c>
      <c r="H911" s="73">
        <v>1.2774000000000001</v>
      </c>
      <c r="I911" s="73">
        <v>67.044499999999999</v>
      </c>
    </row>
    <row r="912" spans="1:9" hidden="1" x14ac:dyDescent="0.25">
      <c r="A912" s="68" t="s">
        <v>2182</v>
      </c>
      <c r="B912" s="69" t="s">
        <v>2182</v>
      </c>
      <c r="C912" s="70">
        <v>0</v>
      </c>
      <c r="D912" s="71" t="s">
        <v>376</v>
      </c>
      <c r="E912" s="68" t="s">
        <v>2176</v>
      </c>
      <c r="F912" s="68"/>
      <c r="G912" s="72">
        <v>400</v>
      </c>
      <c r="H912" s="73">
        <v>3.306</v>
      </c>
      <c r="I912" s="73">
        <v>173.51740000000001</v>
      </c>
    </row>
    <row r="913" spans="1:9" hidden="1" x14ac:dyDescent="0.25">
      <c r="A913" s="68" t="s">
        <v>2183</v>
      </c>
      <c r="B913" s="69" t="s">
        <v>2183</v>
      </c>
      <c r="C913" s="70">
        <v>0</v>
      </c>
      <c r="D913" s="71" t="s">
        <v>376</v>
      </c>
      <c r="E913" s="68" t="s">
        <v>2176</v>
      </c>
      <c r="F913" s="68"/>
      <c r="G913" s="72">
        <v>400</v>
      </c>
      <c r="H913" s="73">
        <v>2.1793999999999998</v>
      </c>
      <c r="I913" s="73">
        <v>114.3909</v>
      </c>
    </row>
    <row r="914" spans="1:9" hidden="1" x14ac:dyDescent="0.25">
      <c r="A914" s="68" t="s">
        <v>2184</v>
      </c>
      <c r="B914" s="69" t="s">
        <v>2184</v>
      </c>
      <c r="C914" s="70">
        <v>0</v>
      </c>
      <c r="D914" s="71" t="s">
        <v>376</v>
      </c>
      <c r="E914" s="68" t="s">
        <v>2176</v>
      </c>
      <c r="F914" s="68"/>
      <c r="G914" s="72">
        <v>400</v>
      </c>
      <c r="H914" s="73">
        <v>2.8039000000000001</v>
      </c>
      <c r="I914" s="73">
        <v>147.1677</v>
      </c>
    </row>
    <row r="915" spans="1:9" hidden="1" x14ac:dyDescent="0.25">
      <c r="A915" s="68" t="s">
        <v>2185</v>
      </c>
      <c r="B915" s="69" t="s">
        <v>2185</v>
      </c>
      <c r="C915" s="70">
        <v>0</v>
      </c>
      <c r="D915" s="71" t="s">
        <v>376</v>
      </c>
      <c r="E915" s="68" t="s">
        <v>2176</v>
      </c>
      <c r="F915" s="68"/>
      <c r="G915" s="72">
        <v>400</v>
      </c>
      <c r="H915" s="73">
        <v>1.1637999999999999</v>
      </c>
      <c r="I915" s="73">
        <v>61.082000000000001</v>
      </c>
    </row>
    <row r="916" spans="1:9" hidden="1" x14ac:dyDescent="0.25">
      <c r="A916" s="68" t="s">
        <v>2186</v>
      </c>
      <c r="B916" s="69" t="s">
        <v>2186</v>
      </c>
      <c r="C916" s="70">
        <v>0</v>
      </c>
      <c r="D916" s="71" t="s">
        <v>376</v>
      </c>
      <c r="E916" s="68" t="s">
        <v>2176</v>
      </c>
      <c r="F916" s="68"/>
      <c r="G916" s="72">
        <v>400</v>
      </c>
      <c r="H916" s="73">
        <v>2.1149</v>
      </c>
      <c r="I916" s="73">
        <v>111.00149999999999</v>
      </c>
    </row>
    <row r="917" spans="1:9" hidden="1" x14ac:dyDescent="0.25">
      <c r="A917" s="68" t="s">
        <v>2187</v>
      </c>
      <c r="B917" s="69" t="s">
        <v>2187</v>
      </c>
      <c r="C917" s="70">
        <v>0</v>
      </c>
      <c r="D917" s="71" t="s">
        <v>376</v>
      </c>
      <c r="E917" s="68" t="s">
        <v>2176</v>
      </c>
      <c r="F917" s="68"/>
      <c r="G917" s="72">
        <v>400</v>
      </c>
      <c r="H917" s="73">
        <v>2.0484</v>
      </c>
      <c r="I917" s="73">
        <v>107.51309999999999</v>
      </c>
    </row>
    <row r="918" spans="1:9" hidden="1" x14ac:dyDescent="0.25">
      <c r="A918" s="68" t="s">
        <v>2188</v>
      </c>
      <c r="B918" s="69" t="s">
        <v>2188</v>
      </c>
      <c r="C918" s="70">
        <v>0</v>
      </c>
      <c r="D918" s="71" t="s">
        <v>376</v>
      </c>
      <c r="E918" s="68" t="s">
        <v>2176</v>
      </c>
      <c r="F918" s="68"/>
      <c r="G918" s="72">
        <v>400</v>
      </c>
      <c r="H918" s="73">
        <v>4.4097999999999997</v>
      </c>
      <c r="I918" s="73">
        <v>231.45590000000001</v>
      </c>
    </row>
    <row r="919" spans="1:9" hidden="1" x14ac:dyDescent="0.25">
      <c r="A919" s="68" t="s">
        <v>2189</v>
      </c>
      <c r="B919" s="69" t="s">
        <v>2189</v>
      </c>
      <c r="C919" s="70">
        <v>0</v>
      </c>
      <c r="D919" s="71" t="s">
        <v>376</v>
      </c>
      <c r="E919" s="68" t="s">
        <v>2176</v>
      </c>
      <c r="F919" s="68"/>
      <c r="G919" s="72">
        <v>400</v>
      </c>
      <c r="H919" s="73">
        <v>2.4497</v>
      </c>
      <c r="I919" s="73">
        <v>128.57830000000001</v>
      </c>
    </row>
    <row r="920" spans="1:9" hidden="1" x14ac:dyDescent="0.25">
      <c r="A920" s="68" t="s">
        <v>2190</v>
      </c>
      <c r="B920" s="69" t="s">
        <v>2190</v>
      </c>
      <c r="C920" s="70">
        <v>0</v>
      </c>
      <c r="D920" s="71" t="s">
        <v>376</v>
      </c>
      <c r="E920" s="68" t="s">
        <v>2176</v>
      </c>
      <c r="F920" s="68"/>
      <c r="G920" s="72">
        <v>400</v>
      </c>
      <c r="H920" s="73">
        <v>2.3755999999999999</v>
      </c>
      <c r="I920" s="73">
        <v>124.6842</v>
      </c>
    </row>
    <row r="921" spans="1:9" hidden="1" x14ac:dyDescent="0.25">
      <c r="A921" s="68" t="s">
        <v>2191</v>
      </c>
      <c r="B921" s="69" t="s">
        <v>2191</v>
      </c>
      <c r="C921" s="70">
        <v>0</v>
      </c>
      <c r="D921" s="71" t="s">
        <v>376</v>
      </c>
      <c r="E921" s="68" t="s">
        <v>2176</v>
      </c>
      <c r="F921" s="68"/>
      <c r="G921" s="72">
        <v>390</v>
      </c>
      <c r="H921" s="73">
        <v>3.4432</v>
      </c>
      <c r="I921" s="73">
        <v>180.71950000000001</v>
      </c>
    </row>
    <row r="922" spans="1:9" hidden="1" x14ac:dyDescent="0.25">
      <c r="A922" s="68" t="s">
        <v>2192</v>
      </c>
      <c r="B922" s="69" t="s">
        <v>2192</v>
      </c>
      <c r="C922" s="70">
        <v>0</v>
      </c>
      <c r="D922" s="71" t="s">
        <v>376</v>
      </c>
      <c r="E922" s="68" t="s">
        <v>2176</v>
      </c>
      <c r="F922" s="68"/>
      <c r="G922" s="72">
        <v>350</v>
      </c>
      <c r="H922" s="73">
        <v>3.0768</v>
      </c>
      <c r="I922" s="73">
        <v>161.48849999999999</v>
      </c>
    </row>
    <row r="923" spans="1:9" hidden="1" x14ac:dyDescent="0.25">
      <c r="A923" s="68" t="s">
        <v>2193</v>
      </c>
      <c r="B923" s="69" t="s">
        <v>2193</v>
      </c>
      <c r="C923" s="70">
        <v>0</v>
      </c>
      <c r="D923" s="71" t="s">
        <v>376</v>
      </c>
      <c r="E923" s="68" t="s">
        <v>2176</v>
      </c>
      <c r="F923" s="68"/>
      <c r="G923" s="72">
        <v>380</v>
      </c>
      <c r="H923" s="73">
        <v>2.3694000000000002</v>
      </c>
      <c r="I923" s="73">
        <v>124.35939999999999</v>
      </c>
    </row>
    <row r="924" spans="1:9" hidden="1" x14ac:dyDescent="0.25">
      <c r="A924" s="68" t="s">
        <v>2194</v>
      </c>
      <c r="B924" s="69" t="s">
        <v>2194</v>
      </c>
      <c r="C924" s="70">
        <v>0</v>
      </c>
      <c r="D924" s="71" t="s">
        <v>376</v>
      </c>
      <c r="E924" s="68" t="s">
        <v>2176</v>
      </c>
      <c r="F924" s="68"/>
      <c r="G924" s="72">
        <v>400</v>
      </c>
      <c r="H924" s="73">
        <v>3.0971000000000002</v>
      </c>
      <c r="I924" s="73">
        <v>162.5574</v>
      </c>
    </row>
    <row r="925" spans="1:9" hidden="1" x14ac:dyDescent="0.25">
      <c r="A925" s="68" t="s">
        <v>2195</v>
      </c>
      <c r="B925" s="69" t="s">
        <v>2195</v>
      </c>
      <c r="C925" s="70">
        <v>0</v>
      </c>
      <c r="D925" s="71" t="s">
        <v>376</v>
      </c>
      <c r="E925" s="68" t="s">
        <v>2176</v>
      </c>
      <c r="F925" s="68"/>
      <c r="G925" s="72">
        <v>400</v>
      </c>
      <c r="H925" s="73">
        <v>1.8927</v>
      </c>
      <c r="I925" s="73">
        <v>99.339600000000004</v>
      </c>
    </row>
    <row r="926" spans="1:9" hidden="1" x14ac:dyDescent="0.25">
      <c r="A926" s="68" t="s">
        <v>2196</v>
      </c>
      <c r="B926" s="69" t="s">
        <v>2196</v>
      </c>
      <c r="C926" s="70">
        <v>0</v>
      </c>
      <c r="D926" s="71" t="s">
        <v>376</v>
      </c>
      <c r="E926" s="68" t="s">
        <v>2176</v>
      </c>
      <c r="F926" s="68"/>
      <c r="G926" s="72">
        <v>340</v>
      </c>
      <c r="H926" s="73">
        <v>2.4575</v>
      </c>
      <c r="I926" s="73">
        <v>128.9873</v>
      </c>
    </row>
    <row r="927" spans="1:9" hidden="1" x14ac:dyDescent="0.25">
      <c r="A927" s="68" t="s">
        <v>2197</v>
      </c>
      <c r="B927" s="69" t="s">
        <v>2197</v>
      </c>
      <c r="C927" s="70">
        <v>0</v>
      </c>
      <c r="D927" s="71" t="s">
        <v>376</v>
      </c>
      <c r="E927" s="68" t="s">
        <v>2176</v>
      </c>
      <c r="F927" s="68"/>
      <c r="G927" s="72">
        <v>400</v>
      </c>
      <c r="H927" s="73">
        <v>1.2918000000000001</v>
      </c>
      <c r="I927" s="73">
        <v>67.8018</v>
      </c>
    </row>
    <row r="928" spans="1:9" hidden="1" x14ac:dyDescent="0.25">
      <c r="A928" s="68" t="s">
        <v>2198</v>
      </c>
      <c r="B928" s="69" t="s">
        <v>2198</v>
      </c>
      <c r="C928" s="70">
        <v>0</v>
      </c>
      <c r="D928" s="71" t="s">
        <v>376</v>
      </c>
      <c r="E928" s="68" t="s">
        <v>2176</v>
      </c>
      <c r="F928" s="68"/>
      <c r="G928" s="72">
        <v>400</v>
      </c>
      <c r="H928" s="73">
        <v>1.998</v>
      </c>
      <c r="I928" s="73">
        <v>104.8687</v>
      </c>
    </row>
    <row r="929" spans="1:9" hidden="1" x14ac:dyDescent="0.25">
      <c r="A929" s="68" t="s">
        <v>2199</v>
      </c>
      <c r="B929" s="69" t="s">
        <v>2199</v>
      </c>
      <c r="C929" s="70">
        <v>0</v>
      </c>
      <c r="D929" s="71" t="s">
        <v>376</v>
      </c>
      <c r="E929" s="68" t="s">
        <v>2176</v>
      </c>
      <c r="F929" s="68"/>
      <c r="G929" s="72">
        <v>400</v>
      </c>
      <c r="H929" s="73">
        <v>1.5660000000000001</v>
      </c>
      <c r="I929" s="73">
        <v>82.194400000000002</v>
      </c>
    </row>
    <row r="930" spans="1:9" hidden="1" x14ac:dyDescent="0.25">
      <c r="A930" s="68" t="s">
        <v>2200</v>
      </c>
      <c r="B930" s="69" t="s">
        <v>2201</v>
      </c>
      <c r="C930" s="70">
        <v>0</v>
      </c>
      <c r="D930" s="71" t="s">
        <v>664</v>
      </c>
      <c r="E930" s="68" t="s">
        <v>2202</v>
      </c>
      <c r="F930" s="68"/>
      <c r="G930" s="72">
        <v>355</v>
      </c>
      <c r="H930" s="73">
        <v>3.7109999999999999</v>
      </c>
      <c r="I930" s="73">
        <v>194.77809999999999</v>
      </c>
    </row>
    <row r="931" spans="1:9" hidden="1" x14ac:dyDescent="0.25">
      <c r="A931" s="68" t="s">
        <v>2203</v>
      </c>
      <c r="B931" s="69" t="s">
        <v>2201</v>
      </c>
      <c r="C931" s="70">
        <v>1</v>
      </c>
      <c r="D931" s="71" t="s">
        <v>664</v>
      </c>
      <c r="E931" s="68" t="s">
        <v>2202</v>
      </c>
      <c r="F931" s="68"/>
      <c r="G931" s="72">
        <v>400</v>
      </c>
      <c r="H931" s="73">
        <v>1.9319999999999999</v>
      </c>
      <c r="I931" s="73">
        <v>101.40519999999999</v>
      </c>
    </row>
    <row r="932" spans="1:9" hidden="1" x14ac:dyDescent="0.25">
      <c r="A932" s="68" t="s">
        <v>2204</v>
      </c>
      <c r="B932" s="69" t="s">
        <v>2204</v>
      </c>
      <c r="C932" s="70">
        <v>0</v>
      </c>
      <c r="D932" s="71" t="s">
        <v>664</v>
      </c>
      <c r="E932" s="68" t="s">
        <v>2202</v>
      </c>
      <c r="F932" s="68"/>
      <c r="G932" s="72">
        <v>315</v>
      </c>
      <c r="H932" s="73">
        <v>2.2458999999999998</v>
      </c>
      <c r="I932" s="73">
        <v>117.8781</v>
      </c>
    </row>
    <row r="933" spans="1:9" hidden="1" x14ac:dyDescent="0.25">
      <c r="A933" s="68" t="s">
        <v>2205</v>
      </c>
      <c r="B933" s="69" t="s">
        <v>2205</v>
      </c>
      <c r="C933" s="70">
        <v>0</v>
      </c>
      <c r="D933" s="71" t="s">
        <v>664</v>
      </c>
      <c r="E933" s="68" t="s">
        <v>2202</v>
      </c>
      <c r="F933" s="68"/>
      <c r="G933" s="72">
        <v>315</v>
      </c>
      <c r="H933" s="73">
        <v>2.8106</v>
      </c>
      <c r="I933" s="73">
        <v>147.51589999999999</v>
      </c>
    </row>
    <row r="934" spans="1:9" hidden="1" x14ac:dyDescent="0.25">
      <c r="A934" s="68" t="s">
        <v>2206</v>
      </c>
      <c r="B934" s="69" t="s">
        <v>2206</v>
      </c>
      <c r="C934" s="70">
        <v>0</v>
      </c>
      <c r="D934" s="71" t="s">
        <v>664</v>
      </c>
      <c r="E934" s="68" t="s">
        <v>2202</v>
      </c>
      <c r="F934" s="68"/>
      <c r="G934" s="72">
        <v>385</v>
      </c>
      <c r="H934" s="73">
        <v>3.2323</v>
      </c>
      <c r="I934" s="73">
        <v>169.6506</v>
      </c>
    </row>
    <row r="935" spans="1:9" hidden="1" x14ac:dyDescent="0.25">
      <c r="A935" s="68" t="s">
        <v>2207</v>
      </c>
      <c r="B935" s="69" t="s">
        <v>2207</v>
      </c>
      <c r="C935" s="70">
        <v>0</v>
      </c>
      <c r="D935" s="71" t="s">
        <v>664</v>
      </c>
      <c r="E935" s="68" t="s">
        <v>2202</v>
      </c>
      <c r="F935" s="68"/>
      <c r="G935" s="72">
        <v>400</v>
      </c>
      <c r="H935" s="73">
        <v>2.6318999999999999</v>
      </c>
      <c r="I935" s="73">
        <v>138.14109999999999</v>
      </c>
    </row>
    <row r="936" spans="1:9" hidden="1" x14ac:dyDescent="0.25">
      <c r="A936" s="68" t="s">
        <v>2208</v>
      </c>
      <c r="B936" s="69" t="s">
        <v>2209</v>
      </c>
      <c r="C936" s="70">
        <v>0</v>
      </c>
      <c r="D936" s="71" t="s">
        <v>664</v>
      </c>
      <c r="E936" s="68" t="s">
        <v>2202</v>
      </c>
      <c r="F936" s="68"/>
      <c r="G936" s="72">
        <v>400</v>
      </c>
      <c r="H936" s="73">
        <v>1.4950000000000001</v>
      </c>
      <c r="I936" s="73">
        <v>78.4649</v>
      </c>
    </row>
    <row r="937" spans="1:9" hidden="1" x14ac:dyDescent="0.25">
      <c r="A937" s="68" t="s">
        <v>2210</v>
      </c>
      <c r="B937" s="69" t="s">
        <v>2210</v>
      </c>
      <c r="C937" s="70">
        <v>0</v>
      </c>
      <c r="D937" s="71" t="s">
        <v>664</v>
      </c>
      <c r="E937" s="68" t="s">
        <v>2202</v>
      </c>
      <c r="F937" s="68"/>
      <c r="G937" s="72">
        <v>330</v>
      </c>
      <c r="H937" s="73">
        <v>2.6732</v>
      </c>
      <c r="I937" s="73">
        <v>140.30609999999999</v>
      </c>
    </row>
    <row r="938" spans="1:9" hidden="1" x14ac:dyDescent="0.25">
      <c r="A938" s="68" t="s">
        <v>2211</v>
      </c>
      <c r="B938" s="69" t="s">
        <v>2211</v>
      </c>
      <c r="C938" s="70">
        <v>0</v>
      </c>
      <c r="D938" s="71" t="s">
        <v>664</v>
      </c>
      <c r="E938" s="68" t="s">
        <v>2202</v>
      </c>
      <c r="F938" s="68"/>
      <c r="G938" s="72">
        <v>305</v>
      </c>
      <c r="H938" s="73">
        <v>2.7179000000000002</v>
      </c>
      <c r="I938" s="73">
        <v>142.65119999999999</v>
      </c>
    </row>
    <row r="939" spans="1:9" hidden="1" x14ac:dyDescent="0.25">
      <c r="A939" s="68" t="s">
        <v>2212</v>
      </c>
      <c r="B939" s="69" t="s">
        <v>2212</v>
      </c>
      <c r="C939" s="70">
        <v>0</v>
      </c>
      <c r="D939" s="71" t="s">
        <v>664</v>
      </c>
      <c r="E939" s="68" t="s">
        <v>2202</v>
      </c>
      <c r="F939" s="68"/>
      <c r="G939" s="72">
        <v>400</v>
      </c>
      <c r="H939" s="73">
        <v>2.8843999999999999</v>
      </c>
      <c r="I939" s="73">
        <v>151.38980000000001</v>
      </c>
    </row>
    <row r="940" spans="1:9" hidden="1" x14ac:dyDescent="0.25">
      <c r="A940" s="68" t="s">
        <v>2213</v>
      </c>
      <c r="B940" s="69" t="s">
        <v>2213</v>
      </c>
      <c r="C940" s="70">
        <v>0</v>
      </c>
      <c r="D940" s="71" t="s">
        <v>664</v>
      </c>
      <c r="E940" s="68" t="s">
        <v>2202</v>
      </c>
      <c r="F940" s="68"/>
      <c r="G940" s="72">
        <v>330</v>
      </c>
      <c r="H940" s="73">
        <v>2.3203999999999998</v>
      </c>
      <c r="I940" s="73">
        <v>121.7899</v>
      </c>
    </row>
    <row r="941" spans="1:9" hidden="1" x14ac:dyDescent="0.25">
      <c r="A941" s="68" t="s">
        <v>2214</v>
      </c>
      <c r="B941" s="69" t="s">
        <v>2214</v>
      </c>
      <c r="C941" s="70">
        <v>0</v>
      </c>
      <c r="D941" s="71" t="s">
        <v>664</v>
      </c>
      <c r="E941" s="68" t="s">
        <v>2202</v>
      </c>
      <c r="F941" s="68"/>
      <c r="G941" s="72">
        <v>400</v>
      </c>
      <c r="H941" s="73">
        <v>3.5615000000000001</v>
      </c>
      <c r="I941" s="73">
        <v>186.92930000000001</v>
      </c>
    </row>
    <row r="942" spans="1:9" hidden="1" x14ac:dyDescent="0.25">
      <c r="A942" s="68" t="s">
        <v>2215</v>
      </c>
      <c r="B942" s="69" t="s">
        <v>2216</v>
      </c>
      <c r="C942" s="70">
        <v>0</v>
      </c>
      <c r="D942" s="71" t="s">
        <v>664</v>
      </c>
      <c r="E942" s="68" t="s">
        <v>2202</v>
      </c>
      <c r="F942" s="68"/>
      <c r="G942" s="72">
        <v>290</v>
      </c>
      <c r="H942" s="73">
        <v>2.3910999999999998</v>
      </c>
      <c r="I942" s="73">
        <v>125.5013</v>
      </c>
    </row>
    <row r="943" spans="1:9" hidden="1" x14ac:dyDescent="0.25">
      <c r="A943" s="68" t="s">
        <v>2217</v>
      </c>
      <c r="B943" s="69" t="s">
        <v>2216</v>
      </c>
      <c r="C943" s="70">
        <v>1</v>
      </c>
      <c r="D943" s="71" t="s">
        <v>664</v>
      </c>
      <c r="E943" s="68" t="s">
        <v>2202</v>
      </c>
      <c r="F943" s="68"/>
      <c r="G943" s="72">
        <v>400</v>
      </c>
      <c r="H943" s="73">
        <v>1.3433999999999999</v>
      </c>
      <c r="I943" s="73">
        <v>70.510800000000003</v>
      </c>
    </row>
    <row r="944" spans="1:9" hidden="1" x14ac:dyDescent="0.25">
      <c r="A944" s="68" t="s">
        <v>2218</v>
      </c>
      <c r="B944" s="69" t="s">
        <v>2218</v>
      </c>
      <c r="C944" s="70">
        <v>0</v>
      </c>
      <c r="D944" s="71" t="s">
        <v>1713</v>
      </c>
      <c r="E944" s="68" t="s">
        <v>2219</v>
      </c>
      <c r="F944" s="68"/>
      <c r="G944" s="72">
        <v>315</v>
      </c>
      <c r="H944" s="73">
        <v>2.3391000000000002</v>
      </c>
      <c r="I944" s="73">
        <v>122.771</v>
      </c>
    </row>
    <row r="945" spans="1:9" hidden="1" x14ac:dyDescent="0.25">
      <c r="A945" s="68" t="s">
        <v>2220</v>
      </c>
      <c r="B945" s="69" t="s">
        <v>2220</v>
      </c>
      <c r="C945" s="70">
        <v>0</v>
      </c>
      <c r="D945" s="71" t="s">
        <v>1713</v>
      </c>
      <c r="E945" s="68" t="s">
        <v>2219</v>
      </c>
      <c r="F945" s="68"/>
      <c r="G945" s="72">
        <v>400</v>
      </c>
      <c r="H945" s="73">
        <v>3.2703000000000002</v>
      </c>
      <c r="I945" s="73">
        <v>171.64859999999999</v>
      </c>
    </row>
    <row r="946" spans="1:9" hidden="1" x14ac:dyDescent="0.25">
      <c r="A946" s="68" t="s">
        <v>2221</v>
      </c>
      <c r="B946" s="69" t="s">
        <v>2221</v>
      </c>
      <c r="C946" s="70">
        <v>0</v>
      </c>
      <c r="D946" s="71" t="s">
        <v>1713</v>
      </c>
      <c r="E946" s="68" t="s">
        <v>2219</v>
      </c>
      <c r="F946" s="68"/>
      <c r="G946" s="72">
        <v>400</v>
      </c>
      <c r="H946" s="73">
        <v>3.1183000000000001</v>
      </c>
      <c r="I946" s="73">
        <v>163.666</v>
      </c>
    </row>
    <row r="947" spans="1:9" hidden="1" x14ac:dyDescent="0.25">
      <c r="A947" s="68" t="s">
        <v>2222</v>
      </c>
      <c r="B947" s="69" t="s">
        <v>2222</v>
      </c>
      <c r="C947" s="70">
        <v>0</v>
      </c>
      <c r="D947" s="71" t="s">
        <v>1713</v>
      </c>
      <c r="E947" s="68" t="s">
        <v>2219</v>
      </c>
      <c r="F947" s="68"/>
      <c r="G947" s="72">
        <v>205</v>
      </c>
      <c r="H947" s="73">
        <v>2.5996999999999999</v>
      </c>
      <c r="I947" s="73">
        <v>136.45079999999999</v>
      </c>
    </row>
    <row r="948" spans="1:9" hidden="1" x14ac:dyDescent="0.25">
      <c r="A948" s="68" t="s">
        <v>2223</v>
      </c>
      <c r="B948" s="69" t="s">
        <v>2223</v>
      </c>
      <c r="C948" s="70">
        <v>0</v>
      </c>
      <c r="D948" s="71" t="s">
        <v>1713</v>
      </c>
      <c r="E948" s="68" t="s">
        <v>2219</v>
      </c>
      <c r="F948" s="68"/>
      <c r="G948" s="72">
        <v>395</v>
      </c>
      <c r="H948" s="73">
        <v>1.8714</v>
      </c>
      <c r="I948" s="73">
        <v>98.222499999999997</v>
      </c>
    </row>
    <row r="949" spans="1:9" hidden="1" x14ac:dyDescent="0.25">
      <c r="A949" s="68" t="s">
        <v>2224</v>
      </c>
      <c r="B949" s="69" t="s">
        <v>2224</v>
      </c>
      <c r="C949" s="70">
        <v>0</v>
      </c>
      <c r="D949" s="71" t="s">
        <v>1713</v>
      </c>
      <c r="E949" s="68" t="s">
        <v>2219</v>
      </c>
      <c r="F949" s="68"/>
      <c r="G949" s="72">
        <v>400</v>
      </c>
      <c r="H949" s="73">
        <v>2.5819999999999999</v>
      </c>
      <c r="I949" s="73">
        <v>135.52189999999999</v>
      </c>
    </row>
    <row r="950" spans="1:9" hidden="1" x14ac:dyDescent="0.25">
      <c r="A950" s="68" t="s">
        <v>2225</v>
      </c>
      <c r="B950" s="69" t="s">
        <v>2225</v>
      </c>
      <c r="C950" s="70">
        <v>0</v>
      </c>
      <c r="D950" s="71" t="s">
        <v>1713</v>
      </c>
      <c r="E950" s="68" t="s">
        <v>2219</v>
      </c>
      <c r="F950" s="68"/>
      <c r="G950" s="72">
        <v>300</v>
      </c>
      <c r="H950" s="73">
        <v>2.2551000000000001</v>
      </c>
      <c r="I950" s="73">
        <v>118.36199999999999</v>
      </c>
    </row>
    <row r="951" spans="1:9" hidden="1" x14ac:dyDescent="0.25">
      <c r="A951" s="68" t="s">
        <v>2226</v>
      </c>
      <c r="B951" s="69" t="s">
        <v>2226</v>
      </c>
      <c r="C951" s="70">
        <v>0</v>
      </c>
      <c r="D951" s="71" t="s">
        <v>1713</v>
      </c>
      <c r="E951" s="68" t="s">
        <v>2219</v>
      </c>
      <c r="F951" s="68"/>
      <c r="G951" s="78">
        <v>400</v>
      </c>
      <c r="H951" s="73">
        <v>1.8802000000000001</v>
      </c>
      <c r="I951" s="73">
        <v>98.683999999999997</v>
      </c>
    </row>
    <row r="952" spans="1:9" hidden="1" x14ac:dyDescent="0.25">
      <c r="A952" s="68" t="s">
        <v>2227</v>
      </c>
      <c r="B952" s="69" t="s">
        <v>2227</v>
      </c>
      <c r="C952" s="70">
        <v>0</v>
      </c>
      <c r="D952" s="71" t="s">
        <v>1713</v>
      </c>
      <c r="E952" s="68" t="s">
        <v>2219</v>
      </c>
      <c r="F952" s="68"/>
      <c r="G952" s="72">
        <v>310</v>
      </c>
      <c r="H952" s="73">
        <v>2.9857999999999998</v>
      </c>
      <c r="I952" s="73">
        <v>156.7149</v>
      </c>
    </row>
    <row r="953" spans="1:9" hidden="1" x14ac:dyDescent="0.25">
      <c r="A953" s="68" t="s">
        <v>2228</v>
      </c>
      <c r="B953" s="69" t="s">
        <v>2228</v>
      </c>
      <c r="C953" s="70">
        <v>0</v>
      </c>
      <c r="D953" s="71" t="s">
        <v>1713</v>
      </c>
      <c r="E953" s="68" t="s">
        <v>2219</v>
      </c>
      <c r="F953" s="68"/>
      <c r="G953" s="72">
        <v>290</v>
      </c>
      <c r="H953" s="73">
        <v>0.45119999999999999</v>
      </c>
      <c r="I953" s="73">
        <v>23.681899999999999</v>
      </c>
    </row>
    <row r="954" spans="1:9" hidden="1" x14ac:dyDescent="0.25">
      <c r="A954" s="68" t="s">
        <v>2229</v>
      </c>
      <c r="B954" s="69" t="s">
        <v>2229</v>
      </c>
      <c r="C954" s="70">
        <v>0</v>
      </c>
      <c r="D954" s="71" t="s">
        <v>1713</v>
      </c>
      <c r="E954" s="68" t="s">
        <v>2219</v>
      </c>
      <c r="F954" s="68"/>
      <c r="G954" s="72">
        <v>290</v>
      </c>
      <c r="H954" s="73">
        <v>2.7519999999999998</v>
      </c>
      <c r="I954" s="73">
        <v>144.4425</v>
      </c>
    </row>
    <row r="955" spans="1:9" hidden="1" x14ac:dyDescent="0.25">
      <c r="A955" s="68" t="s">
        <v>2230</v>
      </c>
      <c r="B955" s="69" t="s">
        <v>2230</v>
      </c>
      <c r="C955" s="70">
        <v>0</v>
      </c>
      <c r="D955" s="71" t="s">
        <v>1713</v>
      </c>
      <c r="E955" s="68" t="s">
        <v>2219</v>
      </c>
      <c r="F955" s="68"/>
      <c r="G955" s="72">
        <v>400</v>
      </c>
      <c r="H955" s="73">
        <v>2.3039999999999998</v>
      </c>
      <c r="I955" s="73">
        <v>120.9286</v>
      </c>
    </row>
    <row r="956" spans="1:9" hidden="1" x14ac:dyDescent="0.25">
      <c r="A956" s="68" t="s">
        <v>2231</v>
      </c>
      <c r="B956" s="69" t="s">
        <v>2231</v>
      </c>
      <c r="C956" s="70">
        <v>0</v>
      </c>
      <c r="D956" s="71" t="s">
        <v>1713</v>
      </c>
      <c r="E956" s="68" t="s">
        <v>2219</v>
      </c>
      <c r="F956" s="68"/>
      <c r="G956" s="72">
        <v>400</v>
      </c>
      <c r="H956" s="73">
        <v>3.0373000000000001</v>
      </c>
      <c r="I956" s="73">
        <v>159.416</v>
      </c>
    </row>
    <row r="957" spans="1:9" hidden="1" x14ac:dyDescent="0.25">
      <c r="A957" s="68" t="s">
        <v>2232</v>
      </c>
      <c r="B957" s="69" t="s">
        <v>2232</v>
      </c>
      <c r="C957" s="70">
        <v>0</v>
      </c>
      <c r="D957" s="71" t="s">
        <v>1713</v>
      </c>
      <c r="E957" s="68" t="s">
        <v>2219</v>
      </c>
      <c r="F957" s="68"/>
      <c r="G957" s="72">
        <v>330</v>
      </c>
      <c r="H957" s="73">
        <v>1.9849000000000001</v>
      </c>
      <c r="I957" s="73">
        <v>104.1795</v>
      </c>
    </row>
    <row r="958" spans="1:9" hidden="1" x14ac:dyDescent="0.25">
      <c r="A958" s="68" t="s">
        <v>2233</v>
      </c>
      <c r="B958" s="69" t="s">
        <v>2233</v>
      </c>
      <c r="C958" s="70">
        <v>0</v>
      </c>
      <c r="D958" s="71" t="s">
        <v>1713</v>
      </c>
      <c r="E958" s="68" t="s">
        <v>2219</v>
      </c>
      <c r="F958" s="68"/>
      <c r="G958" s="72">
        <v>400</v>
      </c>
      <c r="H958" s="73">
        <v>1.9349000000000001</v>
      </c>
      <c r="I958" s="73">
        <v>101.55589999999999</v>
      </c>
    </row>
    <row r="959" spans="1:9" hidden="1" x14ac:dyDescent="0.25">
      <c r="A959" s="68" t="s">
        <v>2234</v>
      </c>
      <c r="B959" s="69" t="s">
        <v>2234</v>
      </c>
      <c r="C959" s="70">
        <v>0</v>
      </c>
      <c r="D959" s="71" t="s">
        <v>241</v>
      </c>
      <c r="E959" s="68" t="s">
        <v>247</v>
      </c>
      <c r="F959" s="68"/>
      <c r="G959" s="72">
        <v>335</v>
      </c>
      <c r="H959" s="73">
        <v>0.61719999999999997</v>
      </c>
      <c r="I959" s="73">
        <v>32.393599999999999</v>
      </c>
    </row>
    <row r="960" spans="1:9" hidden="1" x14ac:dyDescent="0.25">
      <c r="A960" s="68" t="s">
        <v>2235</v>
      </c>
      <c r="B960" s="69" t="s">
        <v>2235</v>
      </c>
      <c r="C960" s="70">
        <v>0</v>
      </c>
      <c r="D960" s="71" t="s">
        <v>241</v>
      </c>
      <c r="E960" s="68" t="s">
        <v>247</v>
      </c>
      <c r="F960" s="68"/>
      <c r="G960" s="72">
        <v>400</v>
      </c>
      <c r="H960" s="73">
        <v>2.6442000000000001</v>
      </c>
      <c r="I960" s="73">
        <v>138.78700000000001</v>
      </c>
    </row>
    <row r="961" spans="1:9" hidden="1" x14ac:dyDescent="0.25">
      <c r="A961" s="68" t="s">
        <v>2236</v>
      </c>
      <c r="B961" s="69" t="s">
        <v>2236</v>
      </c>
      <c r="C961" s="70">
        <v>0</v>
      </c>
      <c r="D961" s="71" t="s">
        <v>241</v>
      </c>
      <c r="E961" s="68" t="s">
        <v>247</v>
      </c>
      <c r="F961" s="68"/>
      <c r="G961" s="72">
        <v>325</v>
      </c>
      <c r="H961" s="73">
        <v>3.1450999999999998</v>
      </c>
      <c r="I961" s="73">
        <v>165.07329999999999</v>
      </c>
    </row>
    <row r="962" spans="1:9" hidden="1" x14ac:dyDescent="0.25">
      <c r="A962" s="68" t="s">
        <v>2237</v>
      </c>
      <c r="B962" s="69" t="s">
        <v>2237</v>
      </c>
      <c r="C962" s="70">
        <v>0</v>
      </c>
      <c r="D962" s="71" t="s">
        <v>241</v>
      </c>
      <c r="E962" s="68" t="s">
        <v>247</v>
      </c>
      <c r="F962" s="68"/>
      <c r="G962" s="72">
        <v>325</v>
      </c>
      <c r="H962" s="73">
        <v>3.6267999999999998</v>
      </c>
      <c r="I962" s="73">
        <v>190.35769999999999</v>
      </c>
    </row>
    <row r="963" spans="1:9" hidden="1" x14ac:dyDescent="0.25">
      <c r="A963" s="68" t="s">
        <v>2238</v>
      </c>
      <c r="B963" s="69" t="s">
        <v>2238</v>
      </c>
      <c r="C963" s="70">
        <v>0</v>
      </c>
      <c r="D963" s="71" t="s">
        <v>241</v>
      </c>
      <c r="E963" s="68" t="s">
        <v>247</v>
      </c>
      <c r="F963" s="68"/>
      <c r="G963" s="74">
        <v>325</v>
      </c>
      <c r="H963" s="73">
        <v>2.9228999999999998</v>
      </c>
      <c r="I963" s="73">
        <v>153.4136</v>
      </c>
    </row>
    <row r="964" spans="1:9" hidden="1" x14ac:dyDescent="0.25">
      <c r="A964" s="68" t="s">
        <v>2239</v>
      </c>
      <c r="B964" s="69" t="s">
        <v>2239</v>
      </c>
      <c r="C964" s="70">
        <v>0</v>
      </c>
      <c r="D964" s="71" t="s">
        <v>241</v>
      </c>
      <c r="E964" s="68" t="s">
        <v>247</v>
      </c>
      <c r="F964" s="68"/>
      <c r="G964" s="72">
        <v>330</v>
      </c>
      <c r="H964" s="73">
        <v>3.0438999999999998</v>
      </c>
      <c r="I964" s="73">
        <v>159.76429999999999</v>
      </c>
    </row>
    <row r="965" spans="1:9" hidden="1" x14ac:dyDescent="0.25">
      <c r="A965" s="68" t="s">
        <v>2240</v>
      </c>
      <c r="B965" s="69" t="s">
        <v>2240</v>
      </c>
      <c r="C965" s="70">
        <v>0</v>
      </c>
      <c r="D965" s="71" t="s">
        <v>241</v>
      </c>
      <c r="E965" s="68" t="s">
        <v>247</v>
      </c>
      <c r="F965" s="68"/>
      <c r="G965" s="72">
        <v>400</v>
      </c>
      <c r="H965" s="73">
        <v>0.45319999999999999</v>
      </c>
      <c r="I965" s="73">
        <v>23.789000000000001</v>
      </c>
    </row>
    <row r="966" spans="1:9" hidden="1" x14ac:dyDescent="0.25">
      <c r="A966" s="68" t="s">
        <v>2241</v>
      </c>
      <c r="B966" s="69" t="s">
        <v>2241</v>
      </c>
      <c r="C966" s="70">
        <v>0</v>
      </c>
      <c r="D966" s="71" t="s">
        <v>241</v>
      </c>
      <c r="E966" s="68" t="s">
        <v>247</v>
      </c>
      <c r="F966" s="68"/>
      <c r="G966" s="74">
        <v>400</v>
      </c>
      <c r="H966" s="73">
        <v>1.4459</v>
      </c>
      <c r="I966" s="73">
        <v>75.891900000000007</v>
      </c>
    </row>
    <row r="967" spans="1:9" hidden="1" x14ac:dyDescent="0.25">
      <c r="A967" s="68" t="s">
        <v>2242</v>
      </c>
      <c r="B967" s="69" t="s">
        <v>2242</v>
      </c>
      <c r="C967" s="70">
        <v>0</v>
      </c>
      <c r="D967" s="71" t="s">
        <v>241</v>
      </c>
      <c r="E967" s="68" t="s">
        <v>535</v>
      </c>
      <c r="F967" s="68"/>
      <c r="G967" s="72">
        <v>385</v>
      </c>
      <c r="H967" s="73">
        <v>0.82630000000000003</v>
      </c>
      <c r="I967" s="73">
        <v>43.37</v>
      </c>
    </row>
    <row r="968" spans="1:9" hidden="1" x14ac:dyDescent="0.25">
      <c r="A968" s="68" t="s">
        <v>2243</v>
      </c>
      <c r="B968" s="69" t="s">
        <v>2243</v>
      </c>
      <c r="C968" s="70">
        <v>0</v>
      </c>
      <c r="D968" s="71" t="s">
        <v>241</v>
      </c>
      <c r="E968" s="68" t="s">
        <v>535</v>
      </c>
      <c r="F968" s="68"/>
      <c r="G968" s="72">
        <v>380</v>
      </c>
      <c r="H968" s="73">
        <v>3.004</v>
      </c>
      <c r="I968" s="73">
        <v>157.6704</v>
      </c>
    </row>
    <row r="969" spans="1:9" hidden="1" x14ac:dyDescent="0.25">
      <c r="A969" s="68" t="s">
        <v>2244</v>
      </c>
      <c r="B969" s="69" t="s">
        <v>2244</v>
      </c>
      <c r="C969" s="70">
        <v>0</v>
      </c>
      <c r="D969" s="71" t="s">
        <v>241</v>
      </c>
      <c r="E969" s="68" t="s">
        <v>535</v>
      </c>
      <c r="F969" s="68"/>
      <c r="G969" s="72">
        <v>335</v>
      </c>
      <c r="H969" s="73">
        <v>2.3752</v>
      </c>
      <c r="I969" s="73">
        <v>124.6664</v>
      </c>
    </row>
    <row r="970" spans="1:9" hidden="1" x14ac:dyDescent="0.25">
      <c r="A970" s="68" t="s">
        <v>2245</v>
      </c>
      <c r="B970" s="69" t="s">
        <v>2245</v>
      </c>
      <c r="C970" s="70">
        <v>0</v>
      </c>
      <c r="D970" s="71" t="s">
        <v>241</v>
      </c>
      <c r="E970" s="68" t="s">
        <v>535</v>
      </c>
      <c r="F970" s="68"/>
      <c r="G970" s="72">
        <v>400</v>
      </c>
      <c r="H970" s="73">
        <v>1.5450999999999999</v>
      </c>
      <c r="I970" s="73">
        <v>81.097800000000007</v>
      </c>
    </row>
    <row r="971" spans="1:9" hidden="1" x14ac:dyDescent="0.25">
      <c r="A971" s="68" t="s">
        <v>2246</v>
      </c>
      <c r="B971" s="69" t="s">
        <v>2246</v>
      </c>
      <c r="C971" s="70">
        <v>0</v>
      </c>
      <c r="D971" s="71" t="s">
        <v>241</v>
      </c>
      <c r="E971" s="68" t="s">
        <v>535</v>
      </c>
      <c r="F971" s="68"/>
      <c r="G971" s="72">
        <v>340</v>
      </c>
      <c r="H971" s="73">
        <v>3.1882999999999999</v>
      </c>
      <c r="I971" s="73">
        <v>167.34180000000001</v>
      </c>
    </row>
    <row r="972" spans="1:9" hidden="1" x14ac:dyDescent="0.25">
      <c r="A972" s="68" t="s">
        <v>2247</v>
      </c>
      <c r="B972" s="69" t="s">
        <v>2247</v>
      </c>
      <c r="C972" s="70">
        <v>0</v>
      </c>
      <c r="D972" s="71" t="s">
        <v>241</v>
      </c>
      <c r="E972" s="68" t="s">
        <v>535</v>
      </c>
      <c r="F972" s="68"/>
      <c r="G972" s="72">
        <v>400</v>
      </c>
      <c r="H972" s="73">
        <v>1.8655999999999999</v>
      </c>
      <c r="I972" s="73">
        <v>97.917699999999996</v>
      </c>
    </row>
    <row r="973" spans="1:9" hidden="1" x14ac:dyDescent="0.25">
      <c r="A973" s="68" t="s">
        <v>2248</v>
      </c>
      <c r="B973" s="69" t="s">
        <v>2248</v>
      </c>
      <c r="C973" s="70">
        <v>0</v>
      </c>
      <c r="D973" s="71" t="s">
        <v>241</v>
      </c>
      <c r="E973" s="68" t="s">
        <v>535</v>
      </c>
      <c r="F973" s="68"/>
      <c r="G973" s="72">
        <v>400</v>
      </c>
      <c r="H973" s="73">
        <v>2.2406000000000001</v>
      </c>
      <c r="I973" s="73">
        <v>117.6023</v>
      </c>
    </row>
    <row r="974" spans="1:9" hidden="1" x14ac:dyDescent="0.25">
      <c r="A974" s="68" t="s">
        <v>2249</v>
      </c>
      <c r="B974" s="69" t="s">
        <v>2249</v>
      </c>
      <c r="C974" s="70">
        <v>0</v>
      </c>
      <c r="D974" s="71" t="s">
        <v>241</v>
      </c>
      <c r="E974" s="68" t="s">
        <v>535</v>
      </c>
      <c r="F974" s="68"/>
      <c r="G974" s="72">
        <v>400</v>
      </c>
      <c r="H974" s="73">
        <v>1.8019000000000001</v>
      </c>
      <c r="I974" s="73">
        <v>94.575699999999998</v>
      </c>
    </row>
    <row r="975" spans="1:9" hidden="1" x14ac:dyDescent="0.25">
      <c r="A975" s="68" t="s">
        <v>2250</v>
      </c>
      <c r="B975" s="69" t="s">
        <v>2250</v>
      </c>
      <c r="C975" s="70">
        <v>0</v>
      </c>
      <c r="D975" s="71" t="s">
        <v>241</v>
      </c>
      <c r="E975" s="68" t="s">
        <v>535</v>
      </c>
      <c r="F975" s="68"/>
      <c r="G975" s="72">
        <v>340</v>
      </c>
      <c r="H975" s="73">
        <v>3.2408000000000001</v>
      </c>
      <c r="I975" s="73">
        <v>170.0977</v>
      </c>
    </row>
    <row r="976" spans="1:9" hidden="1" x14ac:dyDescent="0.25">
      <c r="A976" s="68" t="s">
        <v>2251</v>
      </c>
      <c r="B976" s="69" t="s">
        <v>2251</v>
      </c>
      <c r="C976" s="70">
        <v>0</v>
      </c>
      <c r="D976" s="71" t="s">
        <v>241</v>
      </c>
      <c r="E976" s="68" t="s">
        <v>535</v>
      </c>
      <c r="F976" s="68"/>
      <c r="G976" s="72">
        <v>400</v>
      </c>
      <c r="H976" s="73"/>
      <c r="I976" s="73">
        <v>0</v>
      </c>
    </row>
    <row r="977" spans="1:9" hidden="1" x14ac:dyDescent="0.25">
      <c r="A977" s="68" t="s">
        <v>2252</v>
      </c>
      <c r="B977" s="69" t="s">
        <v>2252</v>
      </c>
      <c r="C977" s="70">
        <v>0</v>
      </c>
      <c r="D977" s="71" t="s">
        <v>241</v>
      </c>
      <c r="E977" s="68" t="s">
        <v>535</v>
      </c>
      <c r="F977" s="68"/>
      <c r="G977" s="72">
        <v>380</v>
      </c>
      <c r="H977" s="73">
        <v>1.0762</v>
      </c>
      <c r="I977" s="73">
        <v>56.485599999999998</v>
      </c>
    </row>
    <row r="978" spans="1:9" hidden="1" x14ac:dyDescent="0.25">
      <c r="A978" s="68" t="s">
        <v>2253</v>
      </c>
      <c r="B978" s="69" t="s">
        <v>2254</v>
      </c>
      <c r="C978" s="70">
        <v>0</v>
      </c>
      <c r="D978" s="71" t="s">
        <v>241</v>
      </c>
      <c r="E978" s="68" t="s">
        <v>535</v>
      </c>
      <c r="F978" s="68"/>
      <c r="G978" s="72">
        <v>380</v>
      </c>
      <c r="H978" s="73">
        <v>3.0908000000000002</v>
      </c>
      <c r="I978" s="73">
        <v>162.2235</v>
      </c>
    </row>
    <row r="979" spans="1:9" hidden="1" x14ac:dyDescent="0.25">
      <c r="A979" s="68" t="s">
        <v>2255</v>
      </c>
      <c r="B979" s="69" t="s">
        <v>2254</v>
      </c>
      <c r="C979" s="70">
        <v>1</v>
      </c>
      <c r="D979" s="71" t="s">
        <v>241</v>
      </c>
      <c r="E979" s="68" t="s">
        <v>535</v>
      </c>
      <c r="F979" s="68"/>
      <c r="G979" s="72">
        <v>385</v>
      </c>
      <c r="H979" s="73">
        <v>0.2276</v>
      </c>
      <c r="I979" s="73">
        <v>11.947699999999999</v>
      </c>
    </row>
    <row r="980" spans="1:9" hidden="1" x14ac:dyDescent="0.25">
      <c r="A980" s="68" t="s">
        <v>2256</v>
      </c>
      <c r="B980" s="69" t="s">
        <v>2256</v>
      </c>
      <c r="C980" s="70">
        <v>0</v>
      </c>
      <c r="D980" s="71" t="s">
        <v>241</v>
      </c>
      <c r="E980" s="68" t="s">
        <v>535</v>
      </c>
      <c r="F980" s="68"/>
      <c r="G980" s="72">
        <v>340</v>
      </c>
      <c r="H980" s="73">
        <v>3.5308999999999999</v>
      </c>
      <c r="I980" s="73">
        <v>185.32230000000001</v>
      </c>
    </row>
    <row r="981" spans="1:9" hidden="1" x14ac:dyDescent="0.25">
      <c r="A981" s="68" t="s">
        <v>2257</v>
      </c>
      <c r="B981" s="69" t="s">
        <v>2257</v>
      </c>
      <c r="C981" s="70">
        <v>0</v>
      </c>
      <c r="D981" s="71" t="s">
        <v>241</v>
      </c>
      <c r="E981" s="68" t="s">
        <v>535</v>
      </c>
      <c r="F981" s="68"/>
      <c r="G981" s="72">
        <v>340</v>
      </c>
      <c r="H981" s="73">
        <v>5.5180999999999996</v>
      </c>
      <c r="I981" s="73">
        <v>289.6277</v>
      </c>
    </row>
    <row r="982" spans="1:9" hidden="1" x14ac:dyDescent="0.25">
      <c r="A982" s="68" t="s">
        <v>2258</v>
      </c>
      <c r="B982" s="69" t="s">
        <v>2258</v>
      </c>
      <c r="C982" s="70">
        <v>0</v>
      </c>
      <c r="D982" s="71" t="s">
        <v>241</v>
      </c>
      <c r="E982" s="68" t="s">
        <v>535</v>
      </c>
      <c r="F982" s="68"/>
      <c r="G982" s="72">
        <v>400</v>
      </c>
      <c r="H982" s="73">
        <v>2.4708999999999999</v>
      </c>
      <c r="I982" s="73">
        <v>129.6865</v>
      </c>
    </row>
    <row r="983" spans="1:9" hidden="1" x14ac:dyDescent="0.25">
      <c r="A983" s="68" t="s">
        <v>2259</v>
      </c>
      <c r="B983" s="69" t="s">
        <v>2259</v>
      </c>
      <c r="C983" s="70">
        <v>0</v>
      </c>
      <c r="D983" s="71" t="s">
        <v>241</v>
      </c>
      <c r="E983" s="68" t="s">
        <v>535</v>
      </c>
      <c r="F983" s="68"/>
      <c r="G983" s="72">
        <v>400</v>
      </c>
      <c r="H983" s="73">
        <v>0.95779999999999998</v>
      </c>
      <c r="I983" s="73">
        <v>50.272300000000001</v>
      </c>
    </row>
    <row r="984" spans="1:9" hidden="1" x14ac:dyDescent="0.25">
      <c r="A984" s="68" t="s">
        <v>2260</v>
      </c>
      <c r="B984" s="69" t="s">
        <v>2260</v>
      </c>
      <c r="C984" s="70">
        <v>0</v>
      </c>
      <c r="D984" s="71" t="s">
        <v>241</v>
      </c>
      <c r="E984" s="68" t="s">
        <v>535</v>
      </c>
      <c r="F984" s="68"/>
      <c r="G984" s="72">
        <v>400</v>
      </c>
      <c r="H984" s="73">
        <v>2.6</v>
      </c>
      <c r="I984" s="73">
        <v>136.4641</v>
      </c>
    </row>
    <row r="985" spans="1:9" hidden="1" x14ac:dyDescent="0.25">
      <c r="A985" s="68" t="s">
        <v>2261</v>
      </c>
      <c r="B985" s="69" t="s">
        <v>2261</v>
      </c>
      <c r="C985" s="70">
        <v>0</v>
      </c>
      <c r="D985" s="71" t="s">
        <v>241</v>
      </c>
      <c r="E985" s="68" t="s">
        <v>535</v>
      </c>
      <c r="F985" s="68"/>
      <c r="G985" s="72">
        <v>340</v>
      </c>
      <c r="H985" s="73">
        <v>1.8663000000000001</v>
      </c>
      <c r="I985" s="73">
        <v>97.957899999999995</v>
      </c>
    </row>
    <row r="986" spans="1:9" hidden="1" x14ac:dyDescent="0.25">
      <c r="A986" s="68" t="s">
        <v>2262</v>
      </c>
      <c r="B986" s="69" t="s">
        <v>2262</v>
      </c>
      <c r="C986" s="70">
        <v>0</v>
      </c>
      <c r="D986" s="71" t="s">
        <v>241</v>
      </c>
      <c r="E986" s="68" t="s">
        <v>535</v>
      </c>
      <c r="F986" s="68"/>
      <c r="G986" s="72">
        <v>385</v>
      </c>
      <c r="H986" s="73">
        <v>3.6781999999999999</v>
      </c>
      <c r="I986" s="73">
        <v>193.0574</v>
      </c>
    </row>
    <row r="987" spans="1:9" hidden="1" x14ac:dyDescent="0.25">
      <c r="A987" s="68" t="s">
        <v>2263</v>
      </c>
      <c r="B987" s="69" t="s">
        <v>2263</v>
      </c>
      <c r="C987" s="70">
        <v>0</v>
      </c>
      <c r="D987" s="71" t="s">
        <v>241</v>
      </c>
      <c r="E987" s="68" t="s">
        <v>535</v>
      </c>
      <c r="F987" s="68"/>
      <c r="G987" s="72">
        <v>400</v>
      </c>
      <c r="H987" s="73">
        <v>3.8780999999999999</v>
      </c>
      <c r="I987" s="73">
        <v>203.54900000000001</v>
      </c>
    </row>
    <row r="988" spans="1:9" hidden="1" x14ac:dyDescent="0.25">
      <c r="A988" s="68" t="s">
        <v>2264</v>
      </c>
      <c r="B988" s="69" t="s">
        <v>2264</v>
      </c>
      <c r="C988" s="70">
        <v>0</v>
      </c>
      <c r="D988" s="71" t="s">
        <v>241</v>
      </c>
      <c r="E988" s="68" t="s">
        <v>535</v>
      </c>
      <c r="F988" s="68"/>
      <c r="G988" s="72">
        <v>400</v>
      </c>
      <c r="H988" s="73">
        <v>1.0604</v>
      </c>
      <c r="I988" s="73">
        <v>55.656599999999997</v>
      </c>
    </row>
    <row r="989" spans="1:9" hidden="1" x14ac:dyDescent="0.25">
      <c r="A989" s="68" t="s">
        <v>2265</v>
      </c>
      <c r="B989" s="69" t="s">
        <v>2265</v>
      </c>
      <c r="C989" s="70">
        <v>0</v>
      </c>
      <c r="D989" s="71" t="s">
        <v>241</v>
      </c>
      <c r="E989" s="68" t="s">
        <v>535</v>
      </c>
      <c r="F989" s="68"/>
      <c r="G989" s="72">
        <v>400</v>
      </c>
      <c r="H989" s="73">
        <v>2.4883999999999999</v>
      </c>
      <c r="I989" s="73">
        <v>130.6096</v>
      </c>
    </row>
    <row r="990" spans="1:9" hidden="1" x14ac:dyDescent="0.25">
      <c r="A990" s="68" t="s">
        <v>2266</v>
      </c>
      <c r="B990" s="69" t="s">
        <v>2266</v>
      </c>
      <c r="C990" s="70">
        <v>0</v>
      </c>
      <c r="D990" s="71" t="s">
        <v>241</v>
      </c>
      <c r="E990" s="68" t="s">
        <v>612</v>
      </c>
      <c r="F990" s="68"/>
      <c r="G990" s="72">
        <v>250</v>
      </c>
      <c r="H990" s="73">
        <v>0.85919999999999996</v>
      </c>
      <c r="I990" s="73">
        <v>45.097499999999997</v>
      </c>
    </row>
    <row r="991" spans="1:9" hidden="1" x14ac:dyDescent="0.25">
      <c r="A991" s="68" t="s">
        <v>2267</v>
      </c>
      <c r="B991" s="69" t="s">
        <v>2267</v>
      </c>
      <c r="C991" s="70">
        <v>0</v>
      </c>
      <c r="D991" s="71" t="s">
        <v>241</v>
      </c>
      <c r="E991" s="68" t="s">
        <v>612</v>
      </c>
      <c r="F991" s="68"/>
      <c r="G991" s="72">
        <v>315</v>
      </c>
      <c r="H991" s="73">
        <v>3.1114000000000002</v>
      </c>
      <c r="I991" s="73">
        <v>163.304</v>
      </c>
    </row>
    <row r="992" spans="1:9" hidden="1" x14ac:dyDescent="0.25">
      <c r="A992" s="68" t="s">
        <v>2268</v>
      </c>
      <c r="B992" s="69" t="s">
        <v>2268</v>
      </c>
      <c r="C992" s="70">
        <v>0</v>
      </c>
      <c r="D992" s="71" t="s">
        <v>241</v>
      </c>
      <c r="E992" s="68" t="s">
        <v>612</v>
      </c>
      <c r="F992" s="68"/>
      <c r="G992" s="72">
        <v>330</v>
      </c>
      <c r="H992" s="73">
        <v>4.2352999999999996</v>
      </c>
      <c r="I992" s="73">
        <v>222.2938</v>
      </c>
    </row>
    <row r="993" spans="1:10" hidden="1" x14ac:dyDescent="0.25">
      <c r="A993" s="68" t="s">
        <v>2269</v>
      </c>
      <c r="B993" s="69" t="s">
        <v>2269</v>
      </c>
      <c r="C993" s="70">
        <v>0</v>
      </c>
      <c r="D993" s="71" t="s">
        <v>241</v>
      </c>
      <c r="E993" s="68" t="s">
        <v>612</v>
      </c>
      <c r="F993" s="68"/>
      <c r="G993" s="72">
        <v>400</v>
      </c>
      <c r="H993" s="73">
        <v>2.3813</v>
      </c>
      <c r="I993" s="73">
        <v>124.9834</v>
      </c>
    </row>
    <row r="994" spans="1:10" hidden="1" x14ac:dyDescent="0.25">
      <c r="A994" s="68" t="s">
        <v>2270</v>
      </c>
      <c r="B994" s="69" t="s">
        <v>2270</v>
      </c>
      <c r="C994" s="70">
        <v>0</v>
      </c>
      <c r="D994" s="71" t="s">
        <v>241</v>
      </c>
      <c r="E994" s="68" t="s">
        <v>612</v>
      </c>
      <c r="F994" s="68"/>
      <c r="G994" s="72">
        <v>350</v>
      </c>
      <c r="H994" s="73">
        <v>0.82830000000000004</v>
      </c>
      <c r="I994" s="73">
        <v>43.476199999999999</v>
      </c>
    </row>
    <row r="995" spans="1:10" hidden="1" x14ac:dyDescent="0.25">
      <c r="A995" s="68" t="s">
        <v>2271</v>
      </c>
      <c r="B995" s="69" t="s">
        <v>2271</v>
      </c>
      <c r="C995" s="70">
        <v>0</v>
      </c>
      <c r="D995" s="71" t="s">
        <v>241</v>
      </c>
      <c r="E995" s="68" t="s">
        <v>612</v>
      </c>
      <c r="F995" s="68"/>
      <c r="G995" s="72">
        <v>330</v>
      </c>
      <c r="H995" s="73">
        <v>3.28</v>
      </c>
      <c r="I995" s="73">
        <v>172.15690000000001</v>
      </c>
    </row>
    <row r="996" spans="1:10" hidden="1" x14ac:dyDescent="0.25">
      <c r="A996" s="68" t="s">
        <v>2272</v>
      </c>
      <c r="B996" s="69" t="s">
        <v>2272</v>
      </c>
      <c r="C996" s="70">
        <v>0</v>
      </c>
      <c r="D996" s="71" t="s">
        <v>241</v>
      </c>
      <c r="E996" s="68" t="s">
        <v>612</v>
      </c>
      <c r="F996" s="68"/>
      <c r="G996" s="72">
        <v>315</v>
      </c>
      <c r="H996" s="73">
        <v>3.4192</v>
      </c>
      <c r="I996" s="73">
        <v>179.46299999999999</v>
      </c>
    </row>
    <row r="997" spans="1:10" hidden="1" x14ac:dyDescent="0.25">
      <c r="A997" s="68" t="s">
        <v>2273</v>
      </c>
      <c r="B997" s="69" t="s">
        <v>2273</v>
      </c>
      <c r="C997" s="70">
        <v>0</v>
      </c>
      <c r="D997" s="71" t="s">
        <v>241</v>
      </c>
      <c r="E997" s="68" t="s">
        <v>612</v>
      </c>
      <c r="F997" s="68"/>
      <c r="G997" s="72">
        <v>385</v>
      </c>
      <c r="H997" s="73">
        <v>2.7448999999999999</v>
      </c>
      <c r="I997" s="73">
        <v>144.06909999999999</v>
      </c>
    </row>
    <row r="998" spans="1:10" hidden="1" x14ac:dyDescent="0.25">
      <c r="A998" s="68" t="s">
        <v>2274</v>
      </c>
      <c r="B998" s="69" t="s">
        <v>2274</v>
      </c>
      <c r="C998" s="70">
        <v>0</v>
      </c>
      <c r="D998" s="71" t="s">
        <v>241</v>
      </c>
      <c r="E998" s="68" t="s">
        <v>612</v>
      </c>
      <c r="F998" s="68"/>
      <c r="G998" s="72">
        <v>400</v>
      </c>
      <c r="H998" s="73">
        <v>2.4020999999999999</v>
      </c>
      <c r="I998" s="73">
        <v>126.0761</v>
      </c>
    </row>
    <row r="999" spans="1:10" hidden="1" x14ac:dyDescent="0.25">
      <c r="A999" s="68" t="s">
        <v>2275</v>
      </c>
      <c r="B999" s="69" t="s">
        <v>2275</v>
      </c>
      <c r="C999" s="70">
        <v>0</v>
      </c>
      <c r="D999" s="71" t="s">
        <v>241</v>
      </c>
      <c r="E999" s="68" t="s">
        <v>612</v>
      </c>
      <c r="F999" s="68"/>
      <c r="G999" s="72">
        <v>350</v>
      </c>
      <c r="H999" s="73">
        <v>3.0268000000000002</v>
      </c>
      <c r="I999" s="73">
        <v>158.86760000000001</v>
      </c>
    </row>
    <row r="1000" spans="1:10" hidden="1" x14ac:dyDescent="0.25">
      <c r="A1000" s="68" t="s">
        <v>2276</v>
      </c>
      <c r="B1000" s="69" t="s">
        <v>2276</v>
      </c>
      <c r="C1000" s="70">
        <v>0</v>
      </c>
      <c r="D1000" s="71" t="s">
        <v>241</v>
      </c>
      <c r="E1000" s="68" t="s">
        <v>612</v>
      </c>
      <c r="F1000" s="68"/>
      <c r="G1000" s="72">
        <v>330</v>
      </c>
      <c r="H1000" s="73">
        <v>3.3321000000000001</v>
      </c>
      <c r="I1000" s="73">
        <v>174.88919999999999</v>
      </c>
    </row>
    <row r="1001" spans="1:10" hidden="1" x14ac:dyDescent="0.25">
      <c r="A1001" s="68" t="s">
        <v>2277</v>
      </c>
      <c r="B1001" s="69" t="s">
        <v>2277</v>
      </c>
      <c r="C1001" s="70">
        <v>0</v>
      </c>
      <c r="D1001" s="71" t="s">
        <v>241</v>
      </c>
      <c r="E1001" s="68" t="s">
        <v>612</v>
      </c>
      <c r="F1001" s="68"/>
      <c r="G1001" s="72">
        <v>380</v>
      </c>
      <c r="H1001" s="73">
        <v>3.2075</v>
      </c>
      <c r="I1001" s="73">
        <v>168.3486</v>
      </c>
    </row>
    <row r="1002" spans="1:10" hidden="1" x14ac:dyDescent="0.25">
      <c r="A1002" s="68" t="s">
        <v>2278</v>
      </c>
      <c r="B1002" s="69" t="s">
        <v>2278</v>
      </c>
      <c r="C1002" s="70">
        <v>0</v>
      </c>
      <c r="D1002" s="71" t="s">
        <v>241</v>
      </c>
      <c r="E1002" s="68" t="s">
        <v>612</v>
      </c>
      <c r="F1002" s="68"/>
      <c r="G1002" s="72">
        <v>350</v>
      </c>
      <c r="H1002" s="73">
        <v>2.9127999999999998</v>
      </c>
      <c r="I1002" s="73">
        <v>152.88</v>
      </c>
    </row>
    <row r="1003" spans="1:10" hidden="1" x14ac:dyDescent="0.25">
      <c r="A1003" s="68" t="s">
        <v>2279</v>
      </c>
      <c r="B1003" s="69" t="s">
        <v>2279</v>
      </c>
      <c r="C1003" s="70">
        <v>0</v>
      </c>
      <c r="D1003" s="71" t="s">
        <v>241</v>
      </c>
      <c r="E1003" s="68" t="s">
        <v>612</v>
      </c>
      <c r="F1003" s="68"/>
      <c r="G1003" s="72">
        <v>340</v>
      </c>
      <c r="H1003" s="73">
        <v>1.4417</v>
      </c>
      <c r="I1003" s="73">
        <v>75.671499999999995</v>
      </c>
    </row>
    <row r="1004" spans="1:10" hidden="1" x14ac:dyDescent="0.25">
      <c r="A1004" s="68" t="s">
        <v>2280</v>
      </c>
      <c r="B1004" s="69" t="s">
        <v>2280</v>
      </c>
      <c r="C1004" s="70">
        <v>0</v>
      </c>
      <c r="D1004" s="71" t="s">
        <v>241</v>
      </c>
      <c r="E1004" s="68" t="s">
        <v>612</v>
      </c>
      <c r="F1004" s="68"/>
      <c r="G1004" s="72">
        <v>400</v>
      </c>
      <c r="H1004" s="73"/>
      <c r="I1004" s="73">
        <v>0</v>
      </c>
    </row>
    <row r="1005" spans="1:10" hidden="1" x14ac:dyDescent="0.25">
      <c r="A1005" s="68" t="s">
        <v>2281</v>
      </c>
      <c r="B1005" s="69" t="s">
        <v>2281</v>
      </c>
      <c r="C1005" s="70">
        <v>0</v>
      </c>
      <c r="D1005" s="71" t="s">
        <v>241</v>
      </c>
      <c r="E1005" s="68" t="s">
        <v>612</v>
      </c>
      <c r="F1005" s="68"/>
      <c r="G1005" s="72">
        <v>330</v>
      </c>
      <c r="H1005" s="73">
        <v>3.0831</v>
      </c>
      <c r="I1005" s="73">
        <v>161.82040000000001</v>
      </c>
    </row>
    <row r="1006" spans="1:10" hidden="1" x14ac:dyDescent="0.25">
      <c r="A1006" s="68" t="s">
        <v>2282</v>
      </c>
      <c r="B1006" s="69" t="s">
        <v>2282</v>
      </c>
      <c r="C1006" s="70">
        <v>0</v>
      </c>
      <c r="D1006" s="71" t="s">
        <v>241</v>
      </c>
      <c r="E1006" s="68" t="s">
        <v>612</v>
      </c>
      <c r="F1006" s="68"/>
      <c r="G1006" s="72">
        <v>225</v>
      </c>
      <c r="H1006" s="73">
        <v>1.3328</v>
      </c>
      <c r="I1006" s="73">
        <v>69.951300000000003</v>
      </c>
    </row>
    <row r="1007" spans="1:10" hidden="1" x14ac:dyDescent="0.25">
      <c r="A1007" s="68" t="s">
        <v>2283</v>
      </c>
      <c r="B1007" s="69" t="s">
        <v>2283</v>
      </c>
      <c r="C1007" s="70">
        <v>0</v>
      </c>
      <c r="D1007" s="71" t="s">
        <v>256</v>
      </c>
      <c r="E1007" s="68" t="s">
        <v>255</v>
      </c>
      <c r="F1007" s="68"/>
      <c r="G1007" s="72">
        <v>350</v>
      </c>
      <c r="H1007" s="73">
        <v>1.631</v>
      </c>
      <c r="I1007" s="73">
        <v>85.604399999999998</v>
      </c>
      <c r="J1007" s="83">
        <v>1</v>
      </c>
    </row>
    <row r="1008" spans="1:10" hidden="1" x14ac:dyDescent="0.25">
      <c r="A1008" s="68" t="s">
        <v>2284</v>
      </c>
      <c r="B1008" s="69" t="s">
        <v>2284</v>
      </c>
      <c r="C1008" s="70">
        <v>0</v>
      </c>
      <c r="D1008" s="71" t="s">
        <v>256</v>
      </c>
      <c r="E1008" s="68" t="s">
        <v>255</v>
      </c>
      <c r="F1008" s="68"/>
      <c r="G1008" s="72">
        <v>380</v>
      </c>
      <c r="H1008" s="73">
        <v>1.2927</v>
      </c>
      <c r="I1008" s="73">
        <v>67.851500000000001</v>
      </c>
    </row>
    <row r="1009" spans="1:10" hidden="1" x14ac:dyDescent="0.25">
      <c r="A1009" s="68" t="s">
        <v>2285</v>
      </c>
      <c r="B1009" s="69" t="s">
        <v>2285</v>
      </c>
      <c r="C1009" s="70">
        <v>0</v>
      </c>
      <c r="D1009" s="71" t="s">
        <v>256</v>
      </c>
      <c r="E1009" s="68" t="s">
        <v>255</v>
      </c>
      <c r="F1009" s="68"/>
      <c r="G1009" s="72">
        <v>355</v>
      </c>
      <c r="H1009" s="73">
        <v>2.8965999999999998</v>
      </c>
      <c r="I1009" s="73">
        <v>152.03210000000001</v>
      </c>
    </row>
    <row r="1010" spans="1:10" hidden="1" x14ac:dyDescent="0.25">
      <c r="A1010" s="68" t="s">
        <v>2286</v>
      </c>
      <c r="B1010" s="69" t="s">
        <v>2286</v>
      </c>
      <c r="C1010" s="70">
        <v>0</v>
      </c>
      <c r="D1010" s="71" t="s">
        <v>256</v>
      </c>
      <c r="E1010" s="68" t="s">
        <v>255</v>
      </c>
      <c r="F1010" s="68"/>
      <c r="G1010" s="72">
        <v>320</v>
      </c>
      <c r="H1010" s="73">
        <v>3.4342999999999999</v>
      </c>
      <c r="I1010" s="73">
        <v>180.2533</v>
      </c>
    </row>
    <row r="1011" spans="1:10" hidden="1" x14ac:dyDescent="0.25">
      <c r="A1011" s="68" t="s">
        <v>2287</v>
      </c>
      <c r="B1011" s="69" t="s">
        <v>2287</v>
      </c>
      <c r="C1011" s="70">
        <v>0</v>
      </c>
      <c r="D1011" s="71" t="s">
        <v>256</v>
      </c>
      <c r="E1011" s="68" t="s">
        <v>255</v>
      </c>
      <c r="F1011" s="68"/>
      <c r="G1011" s="72">
        <v>350</v>
      </c>
      <c r="H1011" s="73">
        <v>3.5928</v>
      </c>
      <c r="I1011" s="73">
        <v>188.5737</v>
      </c>
      <c r="J1011" s="83">
        <v>1</v>
      </c>
    </row>
    <row r="1012" spans="1:10" hidden="1" x14ac:dyDescent="0.25">
      <c r="A1012" s="68" t="s">
        <v>2288</v>
      </c>
      <c r="B1012" s="69" t="s">
        <v>2288</v>
      </c>
      <c r="C1012" s="70">
        <v>0</v>
      </c>
      <c r="D1012" s="71" t="s">
        <v>256</v>
      </c>
      <c r="E1012" s="68" t="s">
        <v>255</v>
      </c>
      <c r="F1012" s="68"/>
      <c r="G1012" s="72">
        <v>320</v>
      </c>
      <c r="H1012" s="73">
        <v>3.1343999999999999</v>
      </c>
      <c r="I1012" s="73">
        <v>164.51240000000001</v>
      </c>
    </row>
    <row r="1013" spans="1:10" hidden="1" x14ac:dyDescent="0.25">
      <c r="A1013" s="68" t="s">
        <v>2289</v>
      </c>
      <c r="B1013" s="69" t="s">
        <v>2289</v>
      </c>
      <c r="C1013" s="70">
        <v>0</v>
      </c>
      <c r="D1013" s="71" t="s">
        <v>256</v>
      </c>
      <c r="E1013" s="68" t="s">
        <v>255</v>
      </c>
      <c r="F1013" s="68"/>
      <c r="G1013" s="72">
        <v>350</v>
      </c>
      <c r="H1013" s="73">
        <v>3.6892999999999998</v>
      </c>
      <c r="I1013" s="73">
        <v>193.6371</v>
      </c>
    </row>
    <row r="1014" spans="1:10" hidden="1" x14ac:dyDescent="0.25">
      <c r="A1014" s="68" t="s">
        <v>2290</v>
      </c>
      <c r="B1014" s="69" t="s">
        <v>2290</v>
      </c>
      <c r="C1014" s="70">
        <v>0</v>
      </c>
      <c r="D1014" s="71" t="s">
        <v>256</v>
      </c>
      <c r="E1014" s="68" t="s">
        <v>255</v>
      </c>
      <c r="F1014" s="68"/>
      <c r="G1014" s="72">
        <v>350</v>
      </c>
      <c r="H1014" s="73">
        <v>2.2101999999999999</v>
      </c>
      <c r="I1014" s="73">
        <v>116.0035</v>
      </c>
    </row>
    <row r="1015" spans="1:10" hidden="1" x14ac:dyDescent="0.25">
      <c r="A1015" s="68" t="s">
        <v>2291</v>
      </c>
      <c r="B1015" s="69" t="s">
        <v>2291</v>
      </c>
      <c r="C1015" s="70">
        <v>0</v>
      </c>
      <c r="D1015" s="71" t="s">
        <v>376</v>
      </c>
      <c r="E1015" s="68" t="s">
        <v>874</v>
      </c>
      <c r="F1015" s="68"/>
      <c r="G1015" s="72">
        <v>400</v>
      </c>
      <c r="H1015" s="73">
        <v>2.2709999999999999</v>
      </c>
      <c r="I1015" s="73">
        <v>119.19540000000001</v>
      </c>
    </row>
    <row r="1016" spans="1:10" hidden="1" x14ac:dyDescent="0.25">
      <c r="A1016" s="68" t="s">
        <v>2292</v>
      </c>
      <c r="B1016" s="69" t="s">
        <v>2292</v>
      </c>
      <c r="C1016" s="70">
        <v>0</v>
      </c>
      <c r="D1016" s="71" t="s">
        <v>376</v>
      </c>
      <c r="E1016" s="68" t="s">
        <v>874</v>
      </c>
      <c r="F1016" s="68"/>
      <c r="G1016" s="72">
        <v>400</v>
      </c>
      <c r="H1016" s="73">
        <v>3.0306000000000002</v>
      </c>
      <c r="I1016" s="73">
        <v>159.06280000000001</v>
      </c>
    </row>
    <row r="1017" spans="1:10" hidden="1" x14ac:dyDescent="0.25">
      <c r="A1017" s="68" t="s">
        <v>2293</v>
      </c>
      <c r="B1017" s="69" t="s">
        <v>2293</v>
      </c>
      <c r="C1017" s="70">
        <v>0</v>
      </c>
      <c r="D1017" s="71" t="s">
        <v>376</v>
      </c>
      <c r="E1017" s="68" t="s">
        <v>874</v>
      </c>
      <c r="F1017" s="68"/>
      <c r="G1017" s="72">
        <v>385</v>
      </c>
      <c r="H1017" s="73">
        <v>3.2869000000000002</v>
      </c>
      <c r="I1017" s="73">
        <v>172.51650000000001</v>
      </c>
    </row>
    <row r="1018" spans="1:10" hidden="1" x14ac:dyDescent="0.25">
      <c r="A1018" s="68" t="s">
        <v>2294</v>
      </c>
      <c r="B1018" s="69" t="s">
        <v>2294</v>
      </c>
      <c r="C1018" s="70">
        <v>0</v>
      </c>
      <c r="D1018" s="71" t="s">
        <v>376</v>
      </c>
      <c r="E1018" s="68" t="s">
        <v>874</v>
      </c>
      <c r="F1018" s="68"/>
      <c r="G1018" s="72">
        <v>300</v>
      </c>
      <c r="H1018" s="73">
        <v>3.5301</v>
      </c>
      <c r="I1018" s="73">
        <v>185.27959999999999</v>
      </c>
    </row>
    <row r="1019" spans="1:10" hidden="1" x14ac:dyDescent="0.25">
      <c r="A1019" s="68" t="s">
        <v>2295</v>
      </c>
      <c r="B1019" s="69" t="s">
        <v>2295</v>
      </c>
      <c r="C1019" s="70">
        <v>0</v>
      </c>
      <c r="D1019" s="71" t="s">
        <v>376</v>
      </c>
      <c r="E1019" s="68" t="s">
        <v>874</v>
      </c>
      <c r="F1019" s="68"/>
      <c r="G1019" s="72">
        <v>400</v>
      </c>
      <c r="H1019" s="73">
        <v>2.1274000000000002</v>
      </c>
      <c r="I1019" s="73">
        <v>111.6598</v>
      </c>
    </row>
    <row r="1020" spans="1:10" hidden="1" x14ac:dyDescent="0.25">
      <c r="A1020" s="68" t="s">
        <v>2296</v>
      </c>
      <c r="B1020" s="69" t="s">
        <v>2296</v>
      </c>
      <c r="C1020" s="70">
        <v>0</v>
      </c>
      <c r="D1020" s="71" t="s">
        <v>376</v>
      </c>
      <c r="E1020" s="68" t="s">
        <v>874</v>
      </c>
      <c r="F1020" s="68"/>
      <c r="G1020" s="72">
        <v>335</v>
      </c>
      <c r="H1020" s="73">
        <v>4.0452000000000004</v>
      </c>
      <c r="I1020" s="73">
        <v>212.31549999999999</v>
      </c>
    </row>
    <row r="1021" spans="1:10" hidden="1" x14ac:dyDescent="0.25">
      <c r="A1021" s="68" t="s">
        <v>2297</v>
      </c>
      <c r="B1021" s="69" t="s">
        <v>2297</v>
      </c>
      <c r="C1021" s="70">
        <v>0</v>
      </c>
      <c r="D1021" s="71" t="s">
        <v>376</v>
      </c>
      <c r="E1021" s="68" t="s">
        <v>874</v>
      </c>
      <c r="F1021" s="68"/>
      <c r="G1021" s="72">
        <v>400</v>
      </c>
      <c r="H1021" s="73">
        <v>3.4996</v>
      </c>
      <c r="I1021" s="73">
        <v>183.68279999999999</v>
      </c>
    </row>
    <row r="1022" spans="1:10" hidden="1" x14ac:dyDescent="0.25">
      <c r="A1022" s="68" t="s">
        <v>2298</v>
      </c>
      <c r="B1022" s="69" t="s">
        <v>2298</v>
      </c>
      <c r="C1022" s="70">
        <v>0</v>
      </c>
      <c r="D1022" s="71" t="s">
        <v>376</v>
      </c>
      <c r="E1022" s="68" t="s">
        <v>874</v>
      </c>
      <c r="F1022" s="68"/>
      <c r="G1022" s="72">
        <v>385</v>
      </c>
      <c r="H1022" s="73">
        <v>1.3752</v>
      </c>
      <c r="I1022" s="73">
        <v>72.179299999999998</v>
      </c>
    </row>
    <row r="1023" spans="1:10" hidden="1" x14ac:dyDescent="0.25">
      <c r="A1023" s="68" t="s">
        <v>2299</v>
      </c>
      <c r="B1023" s="69" t="s">
        <v>2299</v>
      </c>
      <c r="C1023" s="70">
        <v>0</v>
      </c>
      <c r="D1023" s="71" t="s">
        <v>376</v>
      </c>
      <c r="E1023" s="68" t="s">
        <v>874</v>
      </c>
      <c r="F1023" s="68"/>
      <c r="G1023" s="72">
        <v>400</v>
      </c>
      <c r="H1023" s="73">
        <v>2.4628000000000001</v>
      </c>
      <c r="I1023" s="73">
        <v>129.2629</v>
      </c>
    </row>
    <row r="1024" spans="1:10" hidden="1" x14ac:dyDescent="0.25">
      <c r="A1024" s="68" t="s">
        <v>2300</v>
      </c>
      <c r="B1024" s="69" t="s">
        <v>2300</v>
      </c>
      <c r="C1024" s="70">
        <v>0</v>
      </c>
      <c r="D1024" s="71" t="s">
        <v>376</v>
      </c>
      <c r="E1024" s="68" t="s">
        <v>874</v>
      </c>
      <c r="F1024" s="68"/>
      <c r="G1024" s="72">
        <v>300</v>
      </c>
      <c r="H1024" s="73">
        <v>1.1165</v>
      </c>
      <c r="I1024" s="73">
        <v>58.603099999999998</v>
      </c>
    </row>
    <row r="1025" spans="1:9" hidden="1" x14ac:dyDescent="0.25">
      <c r="A1025" s="68" t="s">
        <v>2301</v>
      </c>
      <c r="B1025" s="69" t="s">
        <v>2301</v>
      </c>
      <c r="C1025" s="70">
        <v>0</v>
      </c>
      <c r="D1025" s="71" t="s">
        <v>376</v>
      </c>
      <c r="E1025" s="68" t="s">
        <v>874</v>
      </c>
      <c r="F1025" s="68"/>
      <c r="G1025" s="72">
        <v>310</v>
      </c>
      <c r="H1025" s="73">
        <v>1.3734</v>
      </c>
      <c r="I1025" s="73">
        <v>72.086299999999994</v>
      </c>
    </row>
    <row r="1026" spans="1:9" hidden="1" x14ac:dyDescent="0.25">
      <c r="A1026" s="68" t="s">
        <v>2302</v>
      </c>
      <c r="B1026" s="69" t="s">
        <v>2302</v>
      </c>
      <c r="C1026" s="70">
        <v>0</v>
      </c>
      <c r="D1026" s="71" t="s">
        <v>376</v>
      </c>
      <c r="E1026" s="68" t="s">
        <v>874</v>
      </c>
      <c r="F1026" s="68"/>
      <c r="G1026" s="72">
        <v>290</v>
      </c>
      <c r="H1026" s="73">
        <v>2.6846999999999999</v>
      </c>
      <c r="I1026" s="73">
        <v>140.90860000000001</v>
      </c>
    </row>
    <row r="1027" spans="1:9" hidden="1" x14ac:dyDescent="0.25">
      <c r="A1027" s="68" t="s">
        <v>2303</v>
      </c>
      <c r="B1027" s="69" t="s">
        <v>2303</v>
      </c>
      <c r="C1027" s="70">
        <v>0</v>
      </c>
      <c r="D1027" s="71" t="s">
        <v>376</v>
      </c>
      <c r="E1027" s="68" t="s">
        <v>874</v>
      </c>
      <c r="F1027" s="68"/>
      <c r="G1027" s="72">
        <v>400</v>
      </c>
      <c r="H1027" s="73">
        <v>0.37759999999999999</v>
      </c>
      <c r="I1027" s="73">
        <v>19.818899999999999</v>
      </c>
    </row>
    <row r="1028" spans="1:9" hidden="1" x14ac:dyDescent="0.25">
      <c r="A1028" s="68" t="s">
        <v>2304</v>
      </c>
      <c r="B1028" s="69" t="s">
        <v>2304</v>
      </c>
      <c r="C1028" s="70">
        <v>0</v>
      </c>
      <c r="D1028" s="71" t="s">
        <v>376</v>
      </c>
      <c r="E1028" s="68" t="s">
        <v>874</v>
      </c>
      <c r="F1028" s="68"/>
      <c r="G1028" s="72">
        <v>385</v>
      </c>
      <c r="H1028" s="73">
        <v>3.0261</v>
      </c>
      <c r="I1028" s="73">
        <v>158.82929999999999</v>
      </c>
    </row>
    <row r="1029" spans="1:9" hidden="1" x14ac:dyDescent="0.25">
      <c r="A1029" s="68" t="s">
        <v>2305</v>
      </c>
      <c r="B1029" s="69" t="s">
        <v>2305</v>
      </c>
      <c r="C1029" s="70">
        <v>0</v>
      </c>
      <c r="D1029" s="71" t="s">
        <v>376</v>
      </c>
      <c r="E1029" s="68" t="s">
        <v>874</v>
      </c>
      <c r="F1029" s="68"/>
      <c r="G1029" s="72">
        <v>340</v>
      </c>
      <c r="H1029" s="73">
        <v>0.51849999999999996</v>
      </c>
      <c r="I1029" s="73">
        <v>27.2117</v>
      </c>
    </row>
    <row r="1030" spans="1:9" hidden="1" x14ac:dyDescent="0.25">
      <c r="A1030" s="68" t="s">
        <v>2306</v>
      </c>
      <c r="B1030" s="69" t="s">
        <v>2306</v>
      </c>
      <c r="C1030" s="70">
        <v>0</v>
      </c>
      <c r="D1030" s="71" t="s">
        <v>376</v>
      </c>
      <c r="E1030" s="68" t="s">
        <v>874</v>
      </c>
      <c r="F1030" s="68"/>
      <c r="G1030" s="72">
        <v>400</v>
      </c>
      <c r="H1030" s="73">
        <v>5.3563000000000001</v>
      </c>
      <c r="I1030" s="73">
        <v>281.13069999999999</v>
      </c>
    </row>
    <row r="1031" spans="1:9" hidden="1" x14ac:dyDescent="0.25">
      <c r="A1031" s="68" t="s">
        <v>2307</v>
      </c>
      <c r="B1031" s="69" t="s">
        <v>2307</v>
      </c>
      <c r="C1031" s="70">
        <v>0</v>
      </c>
      <c r="D1031" s="71" t="s">
        <v>376</v>
      </c>
      <c r="E1031" s="68" t="s">
        <v>874</v>
      </c>
      <c r="F1031" s="68"/>
      <c r="G1031" s="72">
        <v>315</v>
      </c>
      <c r="H1031" s="73">
        <v>5.5225999999999997</v>
      </c>
      <c r="I1031" s="73">
        <v>289.863</v>
      </c>
    </row>
    <row r="1032" spans="1:9" hidden="1" x14ac:dyDescent="0.25">
      <c r="A1032" s="68" t="s">
        <v>2308</v>
      </c>
      <c r="B1032" s="69" t="s">
        <v>2309</v>
      </c>
      <c r="C1032" s="70">
        <v>0</v>
      </c>
      <c r="D1032" s="71" t="s">
        <v>376</v>
      </c>
      <c r="E1032" s="68" t="s">
        <v>874</v>
      </c>
      <c r="F1032" s="68"/>
      <c r="G1032" s="72">
        <v>385</v>
      </c>
      <c r="H1032" s="73">
        <v>4.3727</v>
      </c>
      <c r="I1032" s="73">
        <v>229.50970000000001</v>
      </c>
    </row>
    <row r="1033" spans="1:9" hidden="1" x14ac:dyDescent="0.25">
      <c r="A1033" s="68" t="s">
        <v>2310</v>
      </c>
      <c r="B1033" s="69" t="s">
        <v>2309</v>
      </c>
      <c r="C1033" s="70">
        <v>1</v>
      </c>
      <c r="D1033" s="71" t="s">
        <v>376</v>
      </c>
      <c r="E1033" s="68" t="s">
        <v>874</v>
      </c>
      <c r="F1033" s="68"/>
      <c r="G1033" s="72">
        <v>330</v>
      </c>
      <c r="H1033" s="73">
        <v>1.4249000000000001</v>
      </c>
      <c r="I1033" s="73">
        <v>74.787199999999999</v>
      </c>
    </row>
    <row r="1034" spans="1:9" hidden="1" x14ac:dyDescent="0.25">
      <c r="A1034" s="68" t="s">
        <v>2311</v>
      </c>
      <c r="B1034" s="69" t="s">
        <v>2311</v>
      </c>
      <c r="C1034" s="70">
        <v>0</v>
      </c>
      <c r="D1034" s="71" t="s">
        <v>1248</v>
      </c>
      <c r="E1034" s="68" t="s">
        <v>668</v>
      </c>
      <c r="F1034" s="68"/>
      <c r="G1034" s="72">
        <v>390</v>
      </c>
      <c r="H1034" s="73">
        <v>3.6533000000000002</v>
      </c>
      <c r="I1034" s="73">
        <v>191.74770000000001</v>
      </c>
    </row>
    <row r="1035" spans="1:9" hidden="1" x14ac:dyDescent="0.25">
      <c r="A1035" s="68" t="s">
        <v>2312</v>
      </c>
      <c r="B1035" s="69" t="s">
        <v>2312</v>
      </c>
      <c r="C1035" s="70">
        <v>0</v>
      </c>
      <c r="D1035" s="71" t="s">
        <v>1248</v>
      </c>
      <c r="E1035" s="68" t="s">
        <v>668</v>
      </c>
      <c r="F1035" s="68"/>
      <c r="G1035" s="72">
        <v>400</v>
      </c>
      <c r="H1035" s="73">
        <v>5.5271999999999997</v>
      </c>
      <c r="I1035" s="73">
        <v>290.10239999999999</v>
      </c>
    </row>
    <row r="1036" spans="1:9" hidden="1" x14ac:dyDescent="0.25">
      <c r="A1036" s="68" t="s">
        <v>2313</v>
      </c>
      <c r="B1036" s="69" t="s">
        <v>2313</v>
      </c>
      <c r="C1036" s="70">
        <v>0</v>
      </c>
      <c r="D1036" s="71" t="s">
        <v>1248</v>
      </c>
      <c r="E1036" s="68" t="s">
        <v>668</v>
      </c>
      <c r="F1036" s="68"/>
      <c r="G1036" s="72">
        <v>390</v>
      </c>
      <c r="H1036" s="73">
        <v>5.1717000000000004</v>
      </c>
      <c r="I1036" s="73">
        <v>271.44409999999999</v>
      </c>
    </row>
    <row r="1037" spans="1:9" hidden="1" x14ac:dyDescent="0.25">
      <c r="A1037" s="68" t="s">
        <v>2314</v>
      </c>
      <c r="B1037" s="69" t="s">
        <v>2314</v>
      </c>
      <c r="C1037" s="70">
        <v>0</v>
      </c>
      <c r="D1037" s="71" t="s">
        <v>1248</v>
      </c>
      <c r="E1037" s="68" t="s">
        <v>668</v>
      </c>
      <c r="F1037" s="68"/>
      <c r="G1037" s="72">
        <v>400</v>
      </c>
      <c r="H1037" s="73">
        <v>2.8824999999999998</v>
      </c>
      <c r="I1037" s="73">
        <v>151.29130000000001</v>
      </c>
    </row>
    <row r="1038" spans="1:9" hidden="1" x14ac:dyDescent="0.25">
      <c r="A1038" s="68" t="s">
        <v>2315</v>
      </c>
      <c r="B1038" s="69" t="s">
        <v>2316</v>
      </c>
      <c r="C1038" s="70">
        <v>0</v>
      </c>
      <c r="D1038" s="71" t="s">
        <v>1248</v>
      </c>
      <c r="E1038" s="68" t="s">
        <v>668</v>
      </c>
      <c r="F1038" s="68"/>
      <c r="G1038" s="72">
        <v>400</v>
      </c>
      <c r="H1038" s="73">
        <v>4.3018999999999998</v>
      </c>
      <c r="I1038" s="73">
        <v>225.78970000000001</v>
      </c>
    </row>
    <row r="1039" spans="1:9" hidden="1" x14ac:dyDescent="0.25">
      <c r="A1039" s="68" t="s">
        <v>2317</v>
      </c>
      <c r="B1039" s="69" t="s">
        <v>2316</v>
      </c>
      <c r="C1039" s="70">
        <v>1</v>
      </c>
      <c r="D1039" s="71" t="s">
        <v>1248</v>
      </c>
      <c r="E1039" s="68" t="s">
        <v>668</v>
      </c>
      <c r="F1039" s="68"/>
      <c r="G1039" s="72">
        <v>320</v>
      </c>
      <c r="H1039" s="73">
        <v>1.7292000000000001</v>
      </c>
      <c r="I1039" s="73">
        <v>90.759500000000003</v>
      </c>
    </row>
    <row r="1040" spans="1:9" hidden="1" x14ac:dyDescent="0.25">
      <c r="A1040" s="68" t="s">
        <v>2318</v>
      </c>
      <c r="B1040" s="69" t="s">
        <v>2318</v>
      </c>
      <c r="C1040" s="70">
        <v>0</v>
      </c>
      <c r="D1040" s="71" t="s">
        <v>1248</v>
      </c>
      <c r="E1040" s="68" t="s">
        <v>668</v>
      </c>
      <c r="F1040" s="68"/>
      <c r="G1040" s="72">
        <v>390</v>
      </c>
      <c r="H1040" s="73">
        <v>2.0457999999999998</v>
      </c>
      <c r="I1040" s="73">
        <v>107.3746</v>
      </c>
    </row>
    <row r="1041" spans="1:10" hidden="1" x14ac:dyDescent="0.25">
      <c r="A1041" s="68" t="s">
        <v>2319</v>
      </c>
      <c r="B1041" s="69" t="s">
        <v>2319</v>
      </c>
      <c r="C1041" s="70">
        <v>0</v>
      </c>
      <c r="D1041" s="71" t="s">
        <v>1248</v>
      </c>
      <c r="E1041" s="68" t="s">
        <v>668</v>
      </c>
      <c r="F1041" s="68"/>
      <c r="G1041" s="72">
        <v>400</v>
      </c>
      <c r="H1041" s="73">
        <v>2.1928999999999998</v>
      </c>
      <c r="I1041" s="73">
        <v>115.09610000000001</v>
      </c>
    </row>
    <row r="1042" spans="1:10" hidden="1" x14ac:dyDescent="0.25">
      <c r="A1042" s="68" t="s">
        <v>2320</v>
      </c>
      <c r="B1042" s="69" t="s">
        <v>2320</v>
      </c>
      <c r="C1042" s="70">
        <v>0</v>
      </c>
      <c r="D1042" s="71" t="s">
        <v>1248</v>
      </c>
      <c r="E1042" s="68" t="s">
        <v>668</v>
      </c>
      <c r="F1042" s="68"/>
      <c r="G1042" s="72">
        <v>320</v>
      </c>
      <c r="H1042" s="73">
        <v>1.5471999999999999</v>
      </c>
      <c r="I1042" s="73">
        <v>81.206100000000006</v>
      </c>
    </row>
    <row r="1043" spans="1:10" hidden="1" x14ac:dyDescent="0.25">
      <c r="A1043" s="68" t="s">
        <v>2321</v>
      </c>
      <c r="B1043" s="69" t="s">
        <v>2321</v>
      </c>
      <c r="C1043" s="70">
        <v>0</v>
      </c>
      <c r="D1043" s="71" t="s">
        <v>1248</v>
      </c>
      <c r="E1043" s="68" t="s">
        <v>668</v>
      </c>
      <c r="F1043" s="68"/>
      <c r="G1043" s="72">
        <v>400</v>
      </c>
      <c r="H1043" s="73">
        <v>3.5002</v>
      </c>
      <c r="I1043" s="73">
        <v>183.7116</v>
      </c>
    </row>
    <row r="1044" spans="1:10" hidden="1" x14ac:dyDescent="0.25">
      <c r="A1044" s="68" t="s">
        <v>2322</v>
      </c>
      <c r="B1044" s="69" t="s">
        <v>2322</v>
      </c>
      <c r="C1044" s="70">
        <v>0</v>
      </c>
      <c r="D1044" s="71" t="s">
        <v>1248</v>
      </c>
      <c r="E1044" s="68" t="s">
        <v>668</v>
      </c>
      <c r="F1044" s="68"/>
      <c r="G1044" s="72">
        <v>370</v>
      </c>
      <c r="H1044" s="73">
        <v>3.8439000000000001</v>
      </c>
      <c r="I1044" s="73">
        <v>201.7501</v>
      </c>
    </row>
    <row r="1045" spans="1:10" hidden="1" x14ac:dyDescent="0.25">
      <c r="A1045" s="68" t="s">
        <v>2323</v>
      </c>
      <c r="B1045" s="69" t="s">
        <v>2323</v>
      </c>
      <c r="C1045" s="70">
        <v>0</v>
      </c>
      <c r="D1045" s="71" t="s">
        <v>1248</v>
      </c>
      <c r="E1045" s="68" t="s">
        <v>668</v>
      </c>
      <c r="F1045" s="68"/>
      <c r="G1045" s="72">
        <v>400</v>
      </c>
      <c r="H1045" s="73">
        <v>4.0373999999999999</v>
      </c>
      <c r="I1045" s="73">
        <v>211.9111</v>
      </c>
      <c r="J1045">
        <v>1</v>
      </c>
    </row>
    <row r="1046" spans="1:10" hidden="1" x14ac:dyDescent="0.25">
      <c r="A1046" s="68" t="s">
        <v>2324</v>
      </c>
      <c r="B1046" s="69" t="s">
        <v>2324</v>
      </c>
      <c r="C1046" s="70">
        <v>0</v>
      </c>
      <c r="D1046" s="71" t="s">
        <v>1248</v>
      </c>
      <c r="E1046" s="68" t="s">
        <v>668</v>
      </c>
      <c r="F1046" s="68"/>
      <c r="G1046" s="72">
        <v>400</v>
      </c>
      <c r="H1046" s="73">
        <v>3.7195</v>
      </c>
      <c r="I1046" s="73">
        <v>195.22309999999999</v>
      </c>
    </row>
    <row r="1047" spans="1:10" hidden="1" x14ac:dyDescent="0.25">
      <c r="A1047" s="68" t="s">
        <v>2325</v>
      </c>
      <c r="B1047" s="69" t="s">
        <v>2325</v>
      </c>
      <c r="C1047" s="70">
        <v>0</v>
      </c>
      <c r="D1047" s="71" t="s">
        <v>1248</v>
      </c>
      <c r="E1047" s="68" t="s">
        <v>668</v>
      </c>
      <c r="F1047" s="68"/>
      <c r="G1047" s="72">
        <v>320</v>
      </c>
      <c r="H1047" s="73">
        <v>1.3291999999999999</v>
      </c>
      <c r="I1047" s="73">
        <v>69.762699999999995</v>
      </c>
    </row>
    <row r="1048" spans="1:10" hidden="1" x14ac:dyDescent="0.25">
      <c r="A1048" s="68" t="s">
        <v>2326</v>
      </c>
      <c r="B1048" s="69" t="s">
        <v>2326</v>
      </c>
      <c r="C1048" s="70">
        <v>0</v>
      </c>
      <c r="D1048" s="71" t="s">
        <v>1248</v>
      </c>
      <c r="E1048" s="68" t="s">
        <v>668</v>
      </c>
      <c r="F1048" s="68"/>
      <c r="G1048" s="72">
        <v>330</v>
      </c>
      <c r="H1048" s="73">
        <v>2.9197000000000002</v>
      </c>
      <c r="I1048" s="73">
        <v>153.2458</v>
      </c>
    </row>
    <row r="1049" spans="1:10" hidden="1" x14ac:dyDescent="0.25">
      <c r="A1049" s="68" t="s">
        <v>2327</v>
      </c>
      <c r="B1049" s="69" t="s">
        <v>2327</v>
      </c>
      <c r="C1049" s="70">
        <v>0</v>
      </c>
      <c r="D1049" s="71" t="s">
        <v>1248</v>
      </c>
      <c r="E1049" s="68" t="s">
        <v>668</v>
      </c>
      <c r="F1049" s="68"/>
      <c r="G1049" s="72">
        <v>368</v>
      </c>
      <c r="H1049" s="73">
        <v>4.3419999999999996</v>
      </c>
      <c r="I1049" s="73">
        <v>227.89500000000001</v>
      </c>
    </row>
    <row r="1050" spans="1:10" hidden="1" x14ac:dyDescent="0.25">
      <c r="A1050" s="68" t="s">
        <v>2328</v>
      </c>
      <c r="B1050" s="69" t="s">
        <v>2328</v>
      </c>
      <c r="C1050" s="70">
        <v>0</v>
      </c>
      <c r="D1050" s="71" t="s">
        <v>1248</v>
      </c>
      <c r="E1050" s="68" t="s">
        <v>668</v>
      </c>
      <c r="F1050" s="68"/>
      <c r="G1050" s="72">
        <v>400</v>
      </c>
      <c r="H1050" s="73">
        <v>4.1433999999999997</v>
      </c>
      <c r="I1050" s="73">
        <v>217.4726</v>
      </c>
    </row>
    <row r="1051" spans="1:10" hidden="1" x14ac:dyDescent="0.25">
      <c r="A1051" s="68" t="s">
        <v>2329</v>
      </c>
      <c r="B1051" s="69" t="s">
        <v>2329</v>
      </c>
      <c r="C1051" s="70">
        <v>0</v>
      </c>
      <c r="D1051" s="71" t="s">
        <v>1248</v>
      </c>
      <c r="E1051" s="68" t="s">
        <v>668</v>
      </c>
      <c r="F1051" s="68"/>
      <c r="G1051" s="72">
        <v>400</v>
      </c>
      <c r="H1051" s="73">
        <v>2.7006999999999999</v>
      </c>
      <c r="I1051" s="73">
        <v>141.74950000000001</v>
      </c>
    </row>
    <row r="1052" spans="1:10" hidden="1" x14ac:dyDescent="0.25">
      <c r="A1052" s="68" t="s">
        <v>2330</v>
      </c>
      <c r="B1052" s="69" t="s">
        <v>2330</v>
      </c>
      <c r="C1052" s="70">
        <v>0</v>
      </c>
      <c r="D1052" s="71" t="s">
        <v>1248</v>
      </c>
      <c r="E1052" s="68" t="s">
        <v>668</v>
      </c>
      <c r="F1052" s="68"/>
      <c r="G1052" s="72">
        <v>316</v>
      </c>
      <c r="H1052" s="73">
        <v>3.0985</v>
      </c>
      <c r="I1052" s="73">
        <v>162.6268</v>
      </c>
    </row>
    <row r="1053" spans="1:10" hidden="1" x14ac:dyDescent="0.25">
      <c r="A1053" s="68" t="s">
        <v>2331</v>
      </c>
      <c r="B1053" s="69" t="s">
        <v>2331</v>
      </c>
      <c r="C1053" s="70">
        <v>0</v>
      </c>
      <c r="D1053" s="71" t="s">
        <v>1248</v>
      </c>
      <c r="E1053" s="68" t="s">
        <v>668</v>
      </c>
      <c r="F1053" s="68"/>
      <c r="G1053" s="72">
        <v>230</v>
      </c>
      <c r="H1053" s="73"/>
      <c r="I1053" s="73">
        <v>0</v>
      </c>
    </row>
    <row r="1054" spans="1:10" hidden="1" x14ac:dyDescent="0.25">
      <c r="A1054" s="68" t="s">
        <v>2332</v>
      </c>
      <c r="B1054" s="69" t="s">
        <v>2332</v>
      </c>
      <c r="C1054" s="70">
        <v>0</v>
      </c>
      <c r="D1054" s="71" t="s">
        <v>1248</v>
      </c>
      <c r="E1054" s="68" t="s">
        <v>668</v>
      </c>
      <c r="F1054" s="68"/>
      <c r="G1054" s="72">
        <v>335</v>
      </c>
      <c r="H1054" s="73">
        <v>0.97040000000000004</v>
      </c>
      <c r="I1054" s="73">
        <v>50.934699999999999</v>
      </c>
    </row>
    <row r="1055" spans="1:10" hidden="1" x14ac:dyDescent="0.25">
      <c r="A1055" s="68" t="s">
        <v>2333</v>
      </c>
      <c r="B1055" s="69" t="s">
        <v>2333</v>
      </c>
      <c r="C1055" s="70">
        <v>0</v>
      </c>
      <c r="D1055" s="71" t="s">
        <v>1248</v>
      </c>
      <c r="E1055" s="68" t="s">
        <v>668</v>
      </c>
      <c r="F1055" s="68"/>
      <c r="G1055" s="72">
        <v>316</v>
      </c>
      <c r="H1055" s="73">
        <v>3.7606999999999999</v>
      </c>
      <c r="I1055" s="73">
        <v>197.38640000000001</v>
      </c>
      <c r="J1055">
        <v>1</v>
      </c>
    </row>
    <row r="1056" spans="1:10" hidden="1" x14ac:dyDescent="0.25">
      <c r="A1056" s="68" t="s">
        <v>2334</v>
      </c>
      <c r="B1056" s="69" t="s">
        <v>2334</v>
      </c>
      <c r="C1056" s="70">
        <v>0</v>
      </c>
      <c r="D1056" s="71" t="s">
        <v>1248</v>
      </c>
      <c r="E1056" s="68" t="s">
        <v>668</v>
      </c>
      <c r="F1056" s="68"/>
      <c r="G1056" s="72">
        <v>400</v>
      </c>
      <c r="H1056" s="73">
        <v>1.1908000000000001</v>
      </c>
      <c r="I1056" s="73">
        <v>62.499699999999997</v>
      </c>
    </row>
    <row r="1057" spans="1:9" hidden="1" x14ac:dyDescent="0.25">
      <c r="A1057" s="68" t="s">
        <v>2335</v>
      </c>
      <c r="B1057" s="69" t="s">
        <v>2335</v>
      </c>
      <c r="C1057" s="70">
        <v>0</v>
      </c>
      <c r="D1057" s="71" t="s">
        <v>1248</v>
      </c>
      <c r="E1057" s="68" t="s">
        <v>668</v>
      </c>
      <c r="F1057" s="68"/>
      <c r="G1057" s="72">
        <v>230</v>
      </c>
      <c r="H1057" s="73">
        <v>3.218</v>
      </c>
      <c r="I1057" s="73">
        <v>168.9</v>
      </c>
    </row>
    <row r="1058" spans="1:9" hidden="1" x14ac:dyDescent="0.25">
      <c r="A1058" s="68" t="s">
        <v>2336</v>
      </c>
      <c r="B1058" s="69" t="s">
        <v>2336</v>
      </c>
      <c r="C1058" s="70">
        <v>0</v>
      </c>
      <c r="D1058" s="71" t="s">
        <v>1248</v>
      </c>
      <c r="E1058" s="68" t="s">
        <v>668</v>
      </c>
      <c r="F1058" s="68"/>
      <c r="G1058" s="72">
        <v>400</v>
      </c>
      <c r="H1058" s="73">
        <v>8.2810000000000006</v>
      </c>
      <c r="I1058" s="73">
        <v>434.64030000000002</v>
      </c>
    </row>
    <row r="1059" spans="1:9" hidden="1" x14ac:dyDescent="0.25">
      <c r="A1059" s="68" t="s">
        <v>2337</v>
      </c>
      <c r="B1059" s="69" t="s">
        <v>2337</v>
      </c>
      <c r="C1059" s="70">
        <v>0</v>
      </c>
      <c r="D1059" s="71" t="s">
        <v>1248</v>
      </c>
      <c r="E1059" s="68" t="s">
        <v>668</v>
      </c>
      <c r="F1059" s="68"/>
      <c r="G1059" s="72">
        <v>400</v>
      </c>
      <c r="H1059" s="73">
        <v>2.4091999999999998</v>
      </c>
      <c r="I1059" s="73">
        <v>126.4526</v>
      </c>
    </row>
    <row r="1060" spans="1:9" hidden="1" x14ac:dyDescent="0.25">
      <c r="A1060" s="68" t="s">
        <v>2338</v>
      </c>
      <c r="B1060" s="69" t="s">
        <v>2338</v>
      </c>
      <c r="C1060" s="70">
        <v>0</v>
      </c>
      <c r="D1060" s="71" t="s">
        <v>1248</v>
      </c>
      <c r="E1060" s="68" t="s">
        <v>668</v>
      </c>
      <c r="F1060" s="68"/>
      <c r="G1060" s="72">
        <v>390</v>
      </c>
      <c r="H1060" s="73">
        <v>4.0061999999999998</v>
      </c>
      <c r="I1060" s="73">
        <v>210.27099999999999</v>
      </c>
    </row>
    <row r="1061" spans="1:9" hidden="1" x14ac:dyDescent="0.25">
      <c r="A1061" s="68" t="s">
        <v>2339</v>
      </c>
      <c r="B1061" s="69" t="s">
        <v>2339</v>
      </c>
      <c r="C1061" s="70">
        <v>0</v>
      </c>
      <c r="D1061" s="71" t="s">
        <v>1248</v>
      </c>
      <c r="E1061" s="68" t="s">
        <v>668</v>
      </c>
      <c r="F1061" s="68"/>
      <c r="G1061" s="72">
        <v>400</v>
      </c>
      <c r="H1061" s="73">
        <v>1.4823</v>
      </c>
      <c r="I1061" s="73">
        <v>77.801199999999994</v>
      </c>
    </row>
    <row r="1062" spans="1:9" hidden="1" x14ac:dyDescent="0.25">
      <c r="A1062" s="68" t="s">
        <v>2340</v>
      </c>
      <c r="B1062" s="69" t="s">
        <v>2340</v>
      </c>
      <c r="C1062" s="70">
        <v>0</v>
      </c>
      <c r="D1062" s="71" t="s">
        <v>1248</v>
      </c>
      <c r="E1062" s="68" t="s">
        <v>668</v>
      </c>
      <c r="F1062" s="68"/>
      <c r="G1062" s="72">
        <v>400</v>
      </c>
      <c r="H1062" s="73">
        <v>0.44979999999999998</v>
      </c>
      <c r="I1062" s="73">
        <v>23.607399999999998</v>
      </c>
    </row>
    <row r="1063" spans="1:9" hidden="1" x14ac:dyDescent="0.25">
      <c r="A1063" s="68" t="s">
        <v>2341</v>
      </c>
      <c r="B1063" s="69" t="s">
        <v>2341</v>
      </c>
      <c r="C1063" s="70">
        <v>0</v>
      </c>
      <c r="D1063" s="71" t="s">
        <v>1713</v>
      </c>
      <c r="E1063" s="68" t="s">
        <v>371</v>
      </c>
      <c r="F1063" s="68"/>
      <c r="G1063" s="72">
        <v>400</v>
      </c>
      <c r="H1063" s="73">
        <v>4.9021999999999997</v>
      </c>
      <c r="I1063" s="73">
        <v>257.29790000000003</v>
      </c>
    </row>
    <row r="1064" spans="1:9" hidden="1" x14ac:dyDescent="0.25">
      <c r="A1064" s="68" t="s">
        <v>2342</v>
      </c>
      <c r="B1064" s="69" t="s">
        <v>2342</v>
      </c>
      <c r="C1064" s="70">
        <v>0</v>
      </c>
      <c r="D1064" s="71" t="s">
        <v>1713</v>
      </c>
      <c r="E1064" s="68" t="s">
        <v>371</v>
      </c>
      <c r="F1064" s="68"/>
      <c r="G1064" s="72">
        <v>305</v>
      </c>
      <c r="H1064" s="73">
        <v>3.0459999999999998</v>
      </c>
      <c r="I1064" s="73">
        <v>159.8741</v>
      </c>
    </row>
    <row r="1065" spans="1:9" hidden="1" x14ac:dyDescent="0.25">
      <c r="A1065" s="68" t="s">
        <v>2343</v>
      </c>
      <c r="B1065" s="69" t="s">
        <v>2343</v>
      </c>
      <c r="C1065" s="70">
        <v>0</v>
      </c>
      <c r="D1065" s="71" t="s">
        <v>1713</v>
      </c>
      <c r="E1065" s="68" t="s">
        <v>371</v>
      </c>
      <c r="F1065" s="68"/>
      <c r="G1065" s="72">
        <v>400</v>
      </c>
      <c r="H1065" s="73">
        <v>2.4209000000000001</v>
      </c>
      <c r="I1065" s="73">
        <v>127.0643</v>
      </c>
    </row>
    <row r="1066" spans="1:9" hidden="1" x14ac:dyDescent="0.25">
      <c r="A1066" s="68" t="s">
        <v>2344</v>
      </c>
      <c r="B1066" s="69" t="s">
        <v>2344</v>
      </c>
      <c r="C1066" s="70">
        <v>0</v>
      </c>
      <c r="D1066" s="71" t="s">
        <v>1713</v>
      </c>
      <c r="E1066" s="68" t="s">
        <v>371</v>
      </c>
      <c r="F1066" s="68"/>
      <c r="G1066" s="72">
        <v>400</v>
      </c>
      <c r="H1066" s="73">
        <v>4.2248000000000001</v>
      </c>
      <c r="I1066" s="73">
        <v>221.74209999999999</v>
      </c>
    </row>
    <row r="1067" spans="1:9" hidden="1" x14ac:dyDescent="0.25">
      <c r="A1067" s="68" t="s">
        <v>2345</v>
      </c>
      <c r="B1067" s="69" t="s">
        <v>2345</v>
      </c>
      <c r="C1067" s="70">
        <v>0</v>
      </c>
      <c r="D1067" s="71" t="s">
        <v>1713</v>
      </c>
      <c r="E1067" s="68" t="s">
        <v>371</v>
      </c>
      <c r="F1067" s="68"/>
      <c r="G1067" s="72">
        <v>400</v>
      </c>
      <c r="H1067" s="73">
        <v>4.0143000000000004</v>
      </c>
      <c r="I1067" s="73">
        <v>210.69499999999999</v>
      </c>
    </row>
    <row r="1068" spans="1:9" hidden="1" x14ac:dyDescent="0.25">
      <c r="A1068" s="68" t="s">
        <v>2346</v>
      </c>
      <c r="B1068" s="69" t="s">
        <v>2346</v>
      </c>
      <c r="C1068" s="70">
        <v>0</v>
      </c>
      <c r="D1068" s="71" t="s">
        <v>1713</v>
      </c>
      <c r="E1068" s="68" t="s">
        <v>371</v>
      </c>
      <c r="F1068" s="68"/>
      <c r="G1068" s="72">
        <v>400</v>
      </c>
      <c r="H1068" s="73">
        <v>3.9718</v>
      </c>
      <c r="I1068" s="73">
        <v>208.4631</v>
      </c>
    </row>
    <row r="1069" spans="1:9" hidden="1" x14ac:dyDescent="0.25">
      <c r="A1069" s="68" t="s">
        <v>2347</v>
      </c>
      <c r="B1069" s="69" t="s">
        <v>2347</v>
      </c>
      <c r="C1069" s="70">
        <v>0</v>
      </c>
      <c r="D1069" s="71" t="s">
        <v>1713</v>
      </c>
      <c r="E1069" s="68" t="s">
        <v>371</v>
      </c>
      <c r="F1069" s="68"/>
      <c r="G1069" s="72">
        <v>365</v>
      </c>
      <c r="H1069" s="73">
        <v>1.7113</v>
      </c>
      <c r="I1069" s="73">
        <v>89.817300000000003</v>
      </c>
    </row>
    <row r="1070" spans="1:9" hidden="1" x14ac:dyDescent="0.25">
      <c r="A1070" s="68" t="s">
        <v>2348</v>
      </c>
      <c r="B1070" s="69" t="s">
        <v>2348</v>
      </c>
      <c r="C1070" s="70">
        <v>0</v>
      </c>
      <c r="D1070" s="71" t="s">
        <v>1713</v>
      </c>
      <c r="E1070" s="68" t="s">
        <v>371</v>
      </c>
      <c r="F1070" s="68"/>
      <c r="G1070" s="72">
        <v>195</v>
      </c>
      <c r="H1070" s="73">
        <v>2.6031</v>
      </c>
      <c r="I1070" s="73">
        <v>136.6259</v>
      </c>
    </row>
    <row r="1071" spans="1:9" hidden="1" x14ac:dyDescent="0.25">
      <c r="A1071" s="68" t="s">
        <v>2349</v>
      </c>
      <c r="B1071" s="69" t="s">
        <v>2349</v>
      </c>
      <c r="C1071" s="70">
        <v>0</v>
      </c>
      <c r="D1071" s="71" t="s">
        <v>1713</v>
      </c>
      <c r="E1071" s="68" t="s">
        <v>371</v>
      </c>
      <c r="F1071" s="68"/>
      <c r="G1071" s="72">
        <v>400</v>
      </c>
      <c r="H1071" s="73">
        <v>4.4070999999999998</v>
      </c>
      <c r="I1071" s="73">
        <v>231.31039999999999</v>
      </c>
    </row>
    <row r="1072" spans="1:9" hidden="1" x14ac:dyDescent="0.25">
      <c r="A1072" s="68" t="s">
        <v>2350</v>
      </c>
      <c r="B1072" s="69" t="s">
        <v>2350</v>
      </c>
      <c r="C1072" s="70">
        <v>0</v>
      </c>
      <c r="D1072" s="71" t="s">
        <v>1713</v>
      </c>
      <c r="E1072" s="68" t="s">
        <v>371</v>
      </c>
      <c r="F1072" s="68"/>
      <c r="G1072" s="72">
        <v>370</v>
      </c>
      <c r="H1072" s="73">
        <v>3.3866000000000001</v>
      </c>
      <c r="I1072" s="73">
        <v>177.7517</v>
      </c>
    </row>
    <row r="1073" spans="1:9" hidden="1" x14ac:dyDescent="0.25">
      <c r="A1073" s="68" t="s">
        <v>2351</v>
      </c>
      <c r="B1073" s="69" t="s">
        <v>2351</v>
      </c>
      <c r="C1073" s="70">
        <v>0</v>
      </c>
      <c r="D1073" s="71" t="s">
        <v>1713</v>
      </c>
      <c r="E1073" s="68" t="s">
        <v>371</v>
      </c>
      <c r="F1073" s="68"/>
      <c r="G1073" s="72">
        <v>370</v>
      </c>
      <c r="H1073" s="73">
        <v>2.1404999999999998</v>
      </c>
      <c r="I1073" s="73">
        <v>112.3484</v>
      </c>
    </row>
    <row r="1074" spans="1:9" hidden="1" x14ac:dyDescent="0.25">
      <c r="A1074" s="68" t="s">
        <v>2352</v>
      </c>
      <c r="B1074" s="69" t="s">
        <v>2352</v>
      </c>
      <c r="C1074" s="70">
        <v>0</v>
      </c>
      <c r="D1074" s="71" t="s">
        <v>1713</v>
      </c>
      <c r="E1074" s="68" t="s">
        <v>371</v>
      </c>
      <c r="F1074" s="68"/>
      <c r="G1074" s="72">
        <v>335</v>
      </c>
      <c r="H1074" s="73">
        <v>4.4372999999999996</v>
      </c>
      <c r="I1074" s="73">
        <v>232.89760000000001</v>
      </c>
    </row>
    <row r="1075" spans="1:9" hidden="1" x14ac:dyDescent="0.25">
      <c r="A1075" s="68" t="s">
        <v>2353</v>
      </c>
      <c r="B1075" s="69" t="s">
        <v>2353</v>
      </c>
      <c r="C1075" s="70">
        <v>0</v>
      </c>
      <c r="D1075" s="71" t="s">
        <v>1713</v>
      </c>
      <c r="E1075" s="68" t="s">
        <v>371</v>
      </c>
      <c r="F1075" s="68"/>
      <c r="G1075" s="72">
        <v>385</v>
      </c>
      <c r="H1075" s="73">
        <v>2.0596000000000001</v>
      </c>
      <c r="I1075" s="73">
        <v>108.09950000000001</v>
      </c>
    </row>
    <row r="1076" spans="1:9" hidden="1" x14ac:dyDescent="0.25">
      <c r="A1076" s="68" t="s">
        <v>2354</v>
      </c>
      <c r="B1076" s="69" t="s">
        <v>2354</v>
      </c>
      <c r="C1076" s="70">
        <v>0</v>
      </c>
      <c r="D1076" s="71" t="s">
        <v>428</v>
      </c>
      <c r="E1076" s="68" t="s">
        <v>2355</v>
      </c>
      <c r="F1076" s="68"/>
      <c r="G1076" s="72">
        <v>305</v>
      </c>
      <c r="H1076" s="73">
        <v>1.8353999999999999</v>
      </c>
      <c r="I1076" s="73">
        <v>96.335599999999999</v>
      </c>
    </row>
    <row r="1077" spans="1:9" hidden="1" x14ac:dyDescent="0.25">
      <c r="A1077" s="68" t="s">
        <v>2356</v>
      </c>
      <c r="B1077" s="69" t="s">
        <v>2356</v>
      </c>
      <c r="C1077" s="70">
        <v>0</v>
      </c>
      <c r="D1077" s="71" t="s">
        <v>428</v>
      </c>
      <c r="E1077" s="68" t="s">
        <v>2355</v>
      </c>
      <c r="F1077" s="68"/>
      <c r="G1077" s="72">
        <v>295</v>
      </c>
      <c r="H1077" s="73">
        <v>2.3714</v>
      </c>
      <c r="I1077" s="73">
        <v>124.46550000000001</v>
      </c>
    </row>
    <row r="1078" spans="1:9" hidden="1" x14ac:dyDescent="0.25">
      <c r="A1078" s="68" t="s">
        <v>2357</v>
      </c>
      <c r="B1078" s="69" t="s">
        <v>2357</v>
      </c>
      <c r="C1078" s="70">
        <v>0</v>
      </c>
      <c r="D1078" s="71" t="s">
        <v>428</v>
      </c>
      <c r="E1078" s="68" t="s">
        <v>2355</v>
      </c>
      <c r="F1078" s="68"/>
      <c r="G1078" s="72">
        <v>365</v>
      </c>
      <c r="H1078" s="73">
        <v>4.2298999999999998</v>
      </c>
      <c r="I1078" s="73">
        <v>222.01310000000001</v>
      </c>
    </row>
    <row r="1079" spans="1:9" hidden="1" x14ac:dyDescent="0.25">
      <c r="A1079" s="68" t="s">
        <v>2358</v>
      </c>
      <c r="B1079" s="69" t="s">
        <v>2358</v>
      </c>
      <c r="C1079" s="70">
        <v>0</v>
      </c>
      <c r="D1079" s="71" t="s">
        <v>428</v>
      </c>
      <c r="E1079" s="68" t="s">
        <v>2355</v>
      </c>
      <c r="F1079" s="68"/>
      <c r="G1079" s="72">
        <v>310</v>
      </c>
      <c r="H1079" s="73">
        <v>3.6160000000000001</v>
      </c>
      <c r="I1079" s="73">
        <v>189.79169999999999</v>
      </c>
    </row>
    <row r="1080" spans="1:9" hidden="1" x14ac:dyDescent="0.25">
      <c r="A1080" s="68" t="s">
        <v>2359</v>
      </c>
      <c r="B1080" s="69" t="s">
        <v>2359</v>
      </c>
      <c r="C1080" s="70">
        <v>0</v>
      </c>
      <c r="D1080" s="71" t="s">
        <v>428</v>
      </c>
      <c r="E1080" s="68" t="s">
        <v>2355</v>
      </c>
      <c r="F1080" s="68"/>
      <c r="G1080" s="72">
        <v>400</v>
      </c>
      <c r="H1080" s="73">
        <v>0.77380000000000004</v>
      </c>
      <c r="I1080" s="73">
        <v>40.615000000000002</v>
      </c>
    </row>
    <row r="1081" spans="1:9" hidden="1" x14ac:dyDescent="0.25">
      <c r="A1081" s="68" t="s">
        <v>2360</v>
      </c>
      <c r="B1081" s="69" t="s">
        <v>2360</v>
      </c>
      <c r="C1081" s="70">
        <v>0</v>
      </c>
      <c r="D1081" s="71" t="s">
        <v>428</v>
      </c>
      <c r="E1081" s="68" t="s">
        <v>2355</v>
      </c>
      <c r="F1081" s="68"/>
      <c r="G1081" s="72">
        <v>315</v>
      </c>
      <c r="H1081" s="73">
        <v>2.4496000000000002</v>
      </c>
      <c r="I1081" s="73">
        <v>128.57130000000001</v>
      </c>
    </row>
    <row r="1082" spans="1:9" hidden="1" x14ac:dyDescent="0.25">
      <c r="A1082" s="68" t="s">
        <v>2361</v>
      </c>
      <c r="B1082" s="69" t="s">
        <v>2361</v>
      </c>
      <c r="C1082" s="70">
        <v>0</v>
      </c>
      <c r="D1082" s="71" t="s">
        <v>428</v>
      </c>
      <c r="E1082" s="68" t="s">
        <v>2355</v>
      </c>
      <c r="F1082" s="68"/>
      <c r="G1082" s="72">
        <v>395</v>
      </c>
      <c r="H1082" s="73">
        <v>1.9486000000000001</v>
      </c>
      <c r="I1082" s="73">
        <v>102.2739</v>
      </c>
    </row>
    <row r="1083" spans="1:9" hidden="1" x14ac:dyDescent="0.25">
      <c r="A1083" s="68" t="s">
        <v>2362</v>
      </c>
      <c r="B1083" s="69" t="s">
        <v>2362</v>
      </c>
      <c r="C1083" s="70">
        <v>0</v>
      </c>
      <c r="D1083" s="71" t="s">
        <v>428</v>
      </c>
      <c r="E1083" s="68" t="s">
        <v>2355</v>
      </c>
      <c r="F1083" s="68"/>
      <c r="G1083" s="72">
        <v>370</v>
      </c>
      <c r="H1083" s="73">
        <v>2.9853000000000001</v>
      </c>
      <c r="I1083" s="73">
        <v>156.68860000000001</v>
      </c>
    </row>
    <row r="1084" spans="1:9" hidden="1" x14ac:dyDescent="0.25">
      <c r="A1084" s="68" t="s">
        <v>2363</v>
      </c>
      <c r="B1084" s="69" t="s">
        <v>2363</v>
      </c>
      <c r="C1084" s="70">
        <v>0</v>
      </c>
      <c r="D1084" s="71" t="s">
        <v>428</v>
      </c>
      <c r="E1084" s="68" t="s">
        <v>2355</v>
      </c>
      <c r="F1084" s="68"/>
      <c r="G1084" s="72">
        <v>395</v>
      </c>
      <c r="H1084" s="73">
        <v>2.6360999999999999</v>
      </c>
      <c r="I1084" s="73">
        <v>138.35830000000001</v>
      </c>
    </row>
    <row r="1085" spans="1:9" hidden="1" x14ac:dyDescent="0.25">
      <c r="A1085" s="68" t="s">
        <v>2364</v>
      </c>
      <c r="B1085" s="69" t="s">
        <v>2364</v>
      </c>
      <c r="C1085" s="70">
        <v>0</v>
      </c>
      <c r="D1085" s="71" t="s">
        <v>428</v>
      </c>
      <c r="E1085" s="68" t="s">
        <v>2355</v>
      </c>
      <c r="F1085" s="68"/>
      <c r="G1085" s="72">
        <v>395</v>
      </c>
      <c r="H1085" s="73">
        <v>2.6699000000000002</v>
      </c>
      <c r="I1085" s="73">
        <v>140.13220000000001</v>
      </c>
    </row>
    <row r="1086" spans="1:9" hidden="1" x14ac:dyDescent="0.25">
      <c r="A1086" s="68" t="s">
        <v>2365</v>
      </c>
      <c r="B1086" s="69" t="s">
        <v>2365</v>
      </c>
      <c r="C1086" s="70">
        <v>0</v>
      </c>
      <c r="D1086" s="71" t="s">
        <v>428</v>
      </c>
      <c r="E1086" s="68" t="s">
        <v>2355</v>
      </c>
      <c r="F1086" s="68"/>
      <c r="G1086" s="72">
        <v>350</v>
      </c>
      <c r="H1086" s="73">
        <v>1.8112999999999999</v>
      </c>
      <c r="I1086" s="73">
        <v>95.069500000000005</v>
      </c>
    </row>
    <row r="1087" spans="1:9" hidden="1" x14ac:dyDescent="0.25">
      <c r="A1087" s="68" t="s">
        <v>2366</v>
      </c>
      <c r="B1087" s="69" t="s">
        <v>2366</v>
      </c>
      <c r="C1087" s="70">
        <v>0</v>
      </c>
      <c r="D1087" s="71" t="s">
        <v>428</v>
      </c>
      <c r="E1087" s="68" t="s">
        <v>2355</v>
      </c>
      <c r="F1087" s="68"/>
      <c r="G1087" s="72">
        <v>370</v>
      </c>
      <c r="H1087" s="73">
        <v>2.6364999999999998</v>
      </c>
      <c r="I1087" s="73">
        <v>138.37870000000001</v>
      </c>
    </row>
    <row r="1088" spans="1:9" hidden="1" x14ac:dyDescent="0.25">
      <c r="A1088" s="68" t="s">
        <v>2367</v>
      </c>
      <c r="B1088" s="69" t="s">
        <v>2367</v>
      </c>
      <c r="C1088" s="70">
        <v>0</v>
      </c>
      <c r="D1088" s="71" t="s">
        <v>428</v>
      </c>
      <c r="E1088" s="68" t="s">
        <v>2355</v>
      </c>
      <c r="F1088" s="68"/>
      <c r="G1088" s="72">
        <v>310</v>
      </c>
      <c r="H1088" s="73">
        <v>3.3517000000000001</v>
      </c>
      <c r="I1088" s="73">
        <v>175.9205</v>
      </c>
    </row>
    <row r="1089" spans="1:10" hidden="1" x14ac:dyDescent="0.25">
      <c r="A1089" s="68" t="s">
        <v>2368</v>
      </c>
      <c r="B1089" s="69" t="s">
        <v>2368</v>
      </c>
      <c r="C1089" s="70">
        <v>0</v>
      </c>
      <c r="D1089" s="71" t="s">
        <v>428</v>
      </c>
      <c r="E1089" s="68" t="s">
        <v>2355</v>
      </c>
      <c r="F1089" s="68"/>
      <c r="G1089" s="72">
        <v>400</v>
      </c>
      <c r="H1089" s="73"/>
      <c r="I1089" s="73">
        <v>0</v>
      </c>
    </row>
    <row r="1090" spans="1:10" hidden="1" x14ac:dyDescent="0.25">
      <c r="A1090" s="68" t="s">
        <v>2369</v>
      </c>
      <c r="B1090" s="69" t="s">
        <v>2369</v>
      </c>
      <c r="C1090" s="70">
        <v>0</v>
      </c>
      <c r="D1090" s="71" t="s">
        <v>428</v>
      </c>
      <c r="E1090" s="68" t="s">
        <v>2355</v>
      </c>
      <c r="F1090" s="68"/>
      <c r="G1090" s="72">
        <v>400</v>
      </c>
      <c r="H1090" s="73">
        <v>2.5222000000000002</v>
      </c>
      <c r="I1090" s="73">
        <v>132.3837</v>
      </c>
    </row>
    <row r="1091" spans="1:10" hidden="1" x14ac:dyDescent="0.25">
      <c r="A1091" s="68" t="s">
        <v>2370</v>
      </c>
      <c r="B1091" s="69" t="s">
        <v>2370</v>
      </c>
      <c r="C1091" s="70">
        <v>0</v>
      </c>
      <c r="D1091" s="71" t="s">
        <v>428</v>
      </c>
      <c r="E1091" s="68" t="s">
        <v>2355</v>
      </c>
      <c r="F1091" s="68"/>
      <c r="G1091" s="72">
        <v>395</v>
      </c>
      <c r="H1091" s="73">
        <v>2.6536</v>
      </c>
      <c r="I1091" s="73">
        <v>139.27619999999999</v>
      </c>
    </row>
    <row r="1092" spans="1:10" hidden="1" x14ac:dyDescent="0.25">
      <c r="A1092" s="68" t="s">
        <v>2371</v>
      </c>
      <c r="B1092" s="69" t="s">
        <v>2371</v>
      </c>
      <c r="C1092" s="70">
        <v>0</v>
      </c>
      <c r="D1092" s="71" t="s">
        <v>428</v>
      </c>
      <c r="E1092" s="68" t="s">
        <v>2355</v>
      </c>
      <c r="F1092" s="68"/>
      <c r="G1092" s="72">
        <v>280</v>
      </c>
      <c r="H1092" s="73">
        <v>3.1328</v>
      </c>
      <c r="I1092" s="73">
        <v>164.42850000000001</v>
      </c>
    </row>
    <row r="1093" spans="1:10" hidden="1" x14ac:dyDescent="0.25">
      <c r="A1093" s="68" t="s">
        <v>2372</v>
      </c>
      <c r="B1093" s="69" t="s">
        <v>2372</v>
      </c>
      <c r="C1093" s="70">
        <v>0</v>
      </c>
      <c r="D1093" s="71" t="s">
        <v>428</v>
      </c>
      <c r="E1093" s="68" t="s">
        <v>2355</v>
      </c>
      <c r="F1093" s="68"/>
      <c r="G1093" s="72">
        <v>400</v>
      </c>
      <c r="H1093" s="73">
        <v>1.9903</v>
      </c>
      <c r="I1093" s="73">
        <v>104.4622</v>
      </c>
    </row>
    <row r="1094" spans="1:10" hidden="1" x14ac:dyDescent="0.25">
      <c r="A1094" s="68" t="s">
        <v>2373</v>
      </c>
      <c r="B1094" s="69" t="s">
        <v>2373</v>
      </c>
      <c r="C1094" s="70">
        <v>0</v>
      </c>
      <c r="D1094" s="71" t="s">
        <v>428</v>
      </c>
      <c r="E1094" s="68" t="s">
        <v>2355</v>
      </c>
      <c r="F1094" s="68"/>
      <c r="G1094" s="72">
        <v>315</v>
      </c>
      <c r="H1094" s="73">
        <v>3.6082000000000001</v>
      </c>
      <c r="I1094" s="73">
        <v>189.37889999999999</v>
      </c>
    </row>
    <row r="1095" spans="1:10" hidden="1" x14ac:dyDescent="0.25">
      <c r="A1095" s="68" t="s">
        <v>2374</v>
      </c>
      <c r="B1095" s="69" t="s">
        <v>2374</v>
      </c>
      <c r="C1095" s="70">
        <v>0</v>
      </c>
      <c r="D1095" s="71" t="s">
        <v>428</v>
      </c>
      <c r="E1095" s="68" t="s">
        <v>2355</v>
      </c>
      <c r="F1095" s="68"/>
      <c r="G1095" s="72">
        <v>295</v>
      </c>
      <c r="H1095" s="73">
        <v>1.9968999999999999</v>
      </c>
      <c r="I1095" s="73">
        <v>104.8109</v>
      </c>
    </row>
    <row r="1096" spans="1:10" hidden="1" x14ac:dyDescent="0.25">
      <c r="A1096" s="68" t="s">
        <v>2375</v>
      </c>
      <c r="B1096" s="69" t="s">
        <v>2375</v>
      </c>
      <c r="C1096" s="70">
        <v>0</v>
      </c>
      <c r="D1096" s="71" t="s">
        <v>428</v>
      </c>
      <c r="E1096" s="68" t="s">
        <v>2355</v>
      </c>
      <c r="F1096" s="68"/>
      <c r="G1096" s="72">
        <v>395</v>
      </c>
      <c r="H1096" s="73">
        <v>3.8273000000000001</v>
      </c>
      <c r="I1096" s="73">
        <v>200.88339999999999</v>
      </c>
    </row>
    <row r="1097" spans="1:10" hidden="1" x14ac:dyDescent="0.25">
      <c r="A1097" s="68" t="s">
        <v>2376</v>
      </c>
      <c r="B1097" s="69" t="s">
        <v>2376</v>
      </c>
      <c r="C1097" s="70">
        <v>0</v>
      </c>
      <c r="D1097" s="71" t="s">
        <v>428</v>
      </c>
      <c r="E1097" s="68" t="s">
        <v>2355</v>
      </c>
      <c r="F1097" s="68"/>
      <c r="G1097" s="72">
        <v>400</v>
      </c>
      <c r="H1097" s="73">
        <v>2.0644</v>
      </c>
      <c r="I1097" s="73">
        <v>108.35380000000001</v>
      </c>
    </row>
    <row r="1098" spans="1:10" hidden="1" x14ac:dyDescent="0.25">
      <c r="A1098" s="68" t="s">
        <v>2377</v>
      </c>
      <c r="B1098" s="69" t="s">
        <v>2377</v>
      </c>
      <c r="C1098" s="70">
        <v>0</v>
      </c>
      <c r="D1098" s="71" t="s">
        <v>428</v>
      </c>
      <c r="E1098" s="68" t="s">
        <v>2355</v>
      </c>
      <c r="F1098" s="68"/>
      <c r="G1098" s="72">
        <v>400</v>
      </c>
      <c r="H1098" s="73"/>
      <c r="I1098" s="73">
        <v>0</v>
      </c>
    </row>
    <row r="1099" spans="1:10" hidden="1" x14ac:dyDescent="0.25">
      <c r="A1099" s="68" t="s">
        <v>2378</v>
      </c>
      <c r="B1099" s="69" t="s">
        <v>2378</v>
      </c>
      <c r="C1099" s="70">
        <v>0</v>
      </c>
      <c r="D1099" s="71" t="s">
        <v>428</v>
      </c>
      <c r="E1099" s="68" t="s">
        <v>2355</v>
      </c>
      <c r="F1099" s="68"/>
      <c r="G1099" s="72">
        <v>400</v>
      </c>
      <c r="H1099" s="73">
        <v>3.1320000000000001</v>
      </c>
      <c r="I1099" s="73">
        <v>164.38849999999999</v>
      </c>
    </row>
    <row r="1100" spans="1:10" hidden="1" x14ac:dyDescent="0.25">
      <c r="A1100" s="68" t="s">
        <v>2379</v>
      </c>
      <c r="B1100" s="69" t="s">
        <v>2379</v>
      </c>
      <c r="C1100" s="70">
        <v>0</v>
      </c>
      <c r="D1100" s="71" t="s">
        <v>428</v>
      </c>
      <c r="E1100" s="68" t="s">
        <v>2355</v>
      </c>
      <c r="F1100" s="68"/>
      <c r="G1100" s="72">
        <v>365</v>
      </c>
      <c r="H1100" s="73">
        <v>2.3593999999999999</v>
      </c>
      <c r="I1100" s="73">
        <v>123.8366</v>
      </c>
    </row>
    <row r="1101" spans="1:10" hidden="1" x14ac:dyDescent="0.25">
      <c r="A1101" s="68" t="s">
        <v>2380</v>
      </c>
      <c r="B1101" s="69" t="s">
        <v>2380</v>
      </c>
      <c r="C1101" s="70">
        <v>0</v>
      </c>
      <c r="D1101" s="71" t="s">
        <v>428</v>
      </c>
      <c r="E1101" s="68" t="s">
        <v>2355</v>
      </c>
      <c r="F1101" s="68"/>
      <c r="G1101" s="72">
        <v>305</v>
      </c>
      <c r="H1101" s="73">
        <v>2.1333000000000002</v>
      </c>
      <c r="I1101" s="73">
        <v>111.9714</v>
      </c>
    </row>
    <row r="1102" spans="1:10" hidden="1" x14ac:dyDescent="0.25">
      <c r="A1102" s="68" t="s">
        <v>2381</v>
      </c>
      <c r="B1102" s="69" t="s">
        <v>2381</v>
      </c>
      <c r="C1102" s="70">
        <v>0</v>
      </c>
      <c r="D1102" s="71" t="s">
        <v>376</v>
      </c>
      <c r="E1102" s="68" t="s">
        <v>861</v>
      </c>
      <c r="F1102" s="68"/>
      <c r="G1102" s="72">
        <v>400</v>
      </c>
      <c r="H1102" s="73">
        <v>2.0177</v>
      </c>
      <c r="I1102" s="73">
        <v>105.9042</v>
      </c>
    </row>
    <row r="1103" spans="1:10" hidden="1" x14ac:dyDescent="0.25">
      <c r="A1103" s="68" t="s">
        <v>2382</v>
      </c>
      <c r="B1103" s="69" t="s">
        <v>2382</v>
      </c>
      <c r="C1103" s="70">
        <v>0</v>
      </c>
      <c r="D1103" s="71" t="s">
        <v>376</v>
      </c>
      <c r="E1103" s="68" t="s">
        <v>861</v>
      </c>
      <c r="F1103" s="68"/>
      <c r="G1103" s="72">
        <v>400</v>
      </c>
      <c r="H1103" s="73">
        <v>2.2625000000000002</v>
      </c>
      <c r="I1103" s="73">
        <v>118.7526</v>
      </c>
    </row>
    <row r="1104" spans="1:10" hidden="1" x14ac:dyDescent="0.25">
      <c r="A1104" s="68" t="s">
        <v>2383</v>
      </c>
      <c r="B1104" s="69" t="s">
        <v>2383</v>
      </c>
      <c r="C1104" s="70">
        <v>0</v>
      </c>
      <c r="D1104" s="71" t="s">
        <v>376</v>
      </c>
      <c r="E1104" s="68" t="s">
        <v>861</v>
      </c>
      <c r="F1104" s="68"/>
      <c r="G1104" s="72">
        <v>390</v>
      </c>
      <c r="H1104" s="73">
        <v>5.0650000000000004</v>
      </c>
      <c r="I1104" s="73">
        <v>265.84500000000003</v>
      </c>
      <c r="J1104">
        <v>1</v>
      </c>
    </row>
    <row r="1105" spans="1:10" hidden="1" x14ac:dyDescent="0.25">
      <c r="A1105" s="68" t="s">
        <v>2384</v>
      </c>
      <c r="B1105" s="69" t="s">
        <v>2384</v>
      </c>
      <c r="C1105" s="70">
        <v>0</v>
      </c>
      <c r="D1105" s="71" t="s">
        <v>376</v>
      </c>
      <c r="E1105" s="68" t="s">
        <v>861</v>
      </c>
      <c r="F1105" s="68"/>
      <c r="G1105" s="72">
        <v>400</v>
      </c>
      <c r="H1105" s="73">
        <v>2.923</v>
      </c>
      <c r="I1105" s="73">
        <v>153.4188</v>
      </c>
    </row>
    <row r="1106" spans="1:10" hidden="1" x14ac:dyDescent="0.25">
      <c r="A1106" s="68" t="s">
        <v>2385</v>
      </c>
      <c r="B1106" s="69" t="s">
        <v>2385</v>
      </c>
      <c r="C1106" s="70">
        <v>0</v>
      </c>
      <c r="D1106" s="71" t="s">
        <v>376</v>
      </c>
      <c r="E1106" s="68" t="s">
        <v>861</v>
      </c>
      <c r="F1106" s="68"/>
      <c r="G1106" s="72">
        <v>300</v>
      </c>
      <c r="H1106" s="73">
        <v>2.5379999999999998</v>
      </c>
      <c r="I1106" s="73">
        <v>133.2114</v>
      </c>
    </row>
    <row r="1107" spans="1:10" hidden="1" x14ac:dyDescent="0.25">
      <c r="A1107" s="68" t="s">
        <v>2386</v>
      </c>
      <c r="B1107" s="69" t="s">
        <v>2386</v>
      </c>
      <c r="C1107" s="70">
        <v>0</v>
      </c>
      <c r="D1107" s="71" t="s">
        <v>376</v>
      </c>
      <c r="E1107" s="68" t="s">
        <v>861</v>
      </c>
      <c r="F1107" s="68"/>
      <c r="G1107" s="72">
        <v>375</v>
      </c>
      <c r="H1107" s="73">
        <v>4.7961999999999998</v>
      </c>
      <c r="I1107" s="73">
        <v>251.7364</v>
      </c>
    </row>
    <row r="1108" spans="1:10" hidden="1" x14ac:dyDescent="0.25">
      <c r="A1108" s="68" t="s">
        <v>2387</v>
      </c>
      <c r="B1108" s="69" t="s">
        <v>2387</v>
      </c>
      <c r="C1108" s="70">
        <v>0</v>
      </c>
      <c r="D1108" s="71" t="s">
        <v>376</v>
      </c>
      <c r="E1108" s="68" t="s">
        <v>861</v>
      </c>
      <c r="F1108" s="68"/>
      <c r="G1108" s="72">
        <v>325</v>
      </c>
      <c r="H1108" s="73">
        <v>2.4306999999999999</v>
      </c>
      <c r="I1108" s="73">
        <v>127.5808</v>
      </c>
    </row>
    <row r="1109" spans="1:10" hidden="1" x14ac:dyDescent="0.25">
      <c r="A1109" s="68" t="s">
        <v>2388</v>
      </c>
      <c r="B1109" s="69" t="s">
        <v>2388</v>
      </c>
      <c r="C1109" s="70">
        <v>0</v>
      </c>
      <c r="D1109" s="71" t="s">
        <v>376</v>
      </c>
      <c r="E1109" s="68" t="s">
        <v>861</v>
      </c>
      <c r="F1109" s="68"/>
      <c r="G1109" s="72">
        <v>220</v>
      </c>
      <c r="H1109" s="73">
        <v>1.228</v>
      </c>
      <c r="I1109" s="73">
        <v>64.453599999999994</v>
      </c>
    </row>
    <row r="1110" spans="1:10" hidden="1" x14ac:dyDescent="0.25">
      <c r="A1110" s="68" t="s">
        <v>2389</v>
      </c>
      <c r="B1110" s="69" t="s">
        <v>2389</v>
      </c>
      <c r="C1110" s="70">
        <v>0</v>
      </c>
      <c r="D1110" s="71" t="s">
        <v>376</v>
      </c>
      <c r="E1110" s="68" t="s">
        <v>861</v>
      </c>
      <c r="F1110" s="68"/>
      <c r="G1110" s="72">
        <v>400</v>
      </c>
      <c r="H1110" s="73">
        <v>3.0032999999999999</v>
      </c>
      <c r="I1110" s="73">
        <v>157.63249999999999</v>
      </c>
      <c r="J1110">
        <v>1</v>
      </c>
    </row>
    <row r="1111" spans="1:10" hidden="1" x14ac:dyDescent="0.25">
      <c r="A1111" s="68" t="s">
        <v>2390</v>
      </c>
      <c r="B1111" s="69" t="s">
        <v>2390</v>
      </c>
      <c r="C1111" s="70">
        <v>0</v>
      </c>
      <c r="D1111" s="71" t="s">
        <v>376</v>
      </c>
      <c r="E1111" s="68" t="s">
        <v>861</v>
      </c>
      <c r="F1111" s="68"/>
      <c r="G1111" s="72">
        <v>340</v>
      </c>
      <c r="H1111" s="73">
        <v>2.0777999999999999</v>
      </c>
      <c r="I1111" s="73">
        <v>109.0558</v>
      </c>
    </row>
    <row r="1112" spans="1:10" hidden="1" x14ac:dyDescent="0.25">
      <c r="A1112" s="68" t="s">
        <v>2391</v>
      </c>
      <c r="B1112" s="69" t="s">
        <v>2391</v>
      </c>
      <c r="C1112" s="70">
        <v>0</v>
      </c>
      <c r="D1112" s="71" t="s">
        <v>376</v>
      </c>
      <c r="E1112" s="68" t="s">
        <v>861</v>
      </c>
      <c r="F1112" s="68"/>
      <c r="G1112" s="72">
        <v>400</v>
      </c>
      <c r="H1112" s="73">
        <v>3.6735000000000002</v>
      </c>
      <c r="I1112" s="73">
        <v>192.81010000000001</v>
      </c>
    </row>
    <row r="1113" spans="1:10" hidden="1" x14ac:dyDescent="0.25">
      <c r="A1113" s="68" t="s">
        <v>2392</v>
      </c>
      <c r="B1113" s="69" t="s">
        <v>2392</v>
      </c>
      <c r="C1113" s="70">
        <v>0</v>
      </c>
      <c r="D1113" s="71" t="s">
        <v>376</v>
      </c>
      <c r="E1113" s="68" t="s">
        <v>861</v>
      </c>
      <c r="F1113" s="68"/>
      <c r="G1113" s="72">
        <v>400</v>
      </c>
      <c r="H1113" s="73">
        <v>1.3097000000000001</v>
      </c>
      <c r="I1113" s="73">
        <v>68.7393</v>
      </c>
    </row>
    <row r="1114" spans="1:10" hidden="1" x14ac:dyDescent="0.25">
      <c r="A1114" s="68" t="s">
        <v>2393</v>
      </c>
      <c r="B1114" s="69" t="s">
        <v>2394</v>
      </c>
      <c r="C1114" s="70">
        <v>0</v>
      </c>
      <c r="D1114" s="71" t="s">
        <v>376</v>
      </c>
      <c r="E1114" s="68" t="s">
        <v>861</v>
      </c>
      <c r="F1114" s="68"/>
      <c r="G1114" s="72">
        <v>350</v>
      </c>
      <c r="H1114" s="73">
        <v>1.6339999999999999</v>
      </c>
      <c r="I1114" s="73">
        <v>85.763000000000005</v>
      </c>
    </row>
    <row r="1115" spans="1:10" hidden="1" x14ac:dyDescent="0.25">
      <c r="A1115" s="68" t="s">
        <v>2395</v>
      </c>
      <c r="B1115" s="69" t="s">
        <v>2395</v>
      </c>
      <c r="C1115" s="70">
        <v>0</v>
      </c>
      <c r="D1115" s="71" t="s">
        <v>376</v>
      </c>
      <c r="E1115" s="68" t="s">
        <v>861</v>
      </c>
      <c r="F1115" s="68"/>
      <c r="G1115" s="72">
        <v>300</v>
      </c>
      <c r="H1115" s="73">
        <v>2.2841</v>
      </c>
      <c r="I1115" s="73">
        <v>119.884</v>
      </c>
    </row>
    <row r="1116" spans="1:10" hidden="1" x14ac:dyDescent="0.25">
      <c r="A1116" s="68" t="s">
        <v>2396</v>
      </c>
      <c r="B1116" s="69" t="s">
        <v>2396</v>
      </c>
      <c r="C1116" s="70">
        <v>0</v>
      </c>
      <c r="D1116" s="71" t="s">
        <v>376</v>
      </c>
      <c r="E1116" s="68" t="s">
        <v>861</v>
      </c>
      <c r="F1116" s="68"/>
      <c r="G1116" s="72">
        <v>330</v>
      </c>
      <c r="H1116" s="73">
        <v>2.4659</v>
      </c>
      <c r="I1116" s="73">
        <v>129.42859999999999</v>
      </c>
    </row>
    <row r="1117" spans="1:10" hidden="1" x14ac:dyDescent="0.25">
      <c r="A1117" s="68" t="s">
        <v>2397</v>
      </c>
      <c r="B1117" s="69" t="s">
        <v>2397</v>
      </c>
      <c r="C1117" s="70">
        <v>0</v>
      </c>
      <c r="D1117" s="71" t="s">
        <v>376</v>
      </c>
      <c r="E1117" s="68" t="s">
        <v>861</v>
      </c>
      <c r="F1117" s="68"/>
      <c r="G1117" s="72">
        <v>220</v>
      </c>
      <c r="H1117" s="73">
        <v>2.5899000000000001</v>
      </c>
      <c r="I1117" s="73">
        <v>135.935</v>
      </c>
    </row>
    <row r="1118" spans="1:10" hidden="1" x14ac:dyDescent="0.25">
      <c r="A1118" s="68" t="s">
        <v>2398</v>
      </c>
      <c r="B1118" s="69" t="s">
        <v>2398</v>
      </c>
      <c r="C1118" s="70">
        <v>0</v>
      </c>
      <c r="D1118" s="71" t="s">
        <v>376</v>
      </c>
      <c r="E1118" s="68" t="s">
        <v>861</v>
      </c>
      <c r="F1118" s="68"/>
      <c r="G1118" s="72">
        <v>220</v>
      </c>
      <c r="H1118" s="73">
        <v>1.5165</v>
      </c>
      <c r="I1118" s="73">
        <v>79.597899999999996</v>
      </c>
    </row>
    <row r="1119" spans="1:10" hidden="1" x14ac:dyDescent="0.25">
      <c r="A1119" s="68" t="s">
        <v>2399</v>
      </c>
      <c r="B1119" s="69" t="s">
        <v>2399</v>
      </c>
      <c r="C1119" s="70">
        <v>0</v>
      </c>
      <c r="D1119" s="71" t="s">
        <v>376</v>
      </c>
      <c r="E1119" s="68" t="s">
        <v>861</v>
      </c>
      <c r="F1119" s="68"/>
      <c r="G1119" s="72">
        <v>400</v>
      </c>
      <c r="H1119" s="73">
        <v>3.0798000000000001</v>
      </c>
      <c r="I1119" s="73">
        <v>161.64709999999999</v>
      </c>
    </row>
    <row r="1120" spans="1:10" hidden="1" x14ac:dyDescent="0.25">
      <c r="A1120" s="68" t="s">
        <v>2400</v>
      </c>
      <c r="B1120" s="69" t="s">
        <v>2400</v>
      </c>
      <c r="C1120" s="70">
        <v>0</v>
      </c>
      <c r="D1120" s="71" t="s">
        <v>376</v>
      </c>
      <c r="E1120" s="68" t="s">
        <v>861</v>
      </c>
      <c r="F1120" s="68"/>
      <c r="G1120" s="72">
        <v>400</v>
      </c>
      <c r="H1120" s="73">
        <v>4.5872999999999999</v>
      </c>
      <c r="I1120" s="73">
        <v>240.77160000000001</v>
      </c>
    </row>
    <row r="1121" spans="1:9" hidden="1" x14ac:dyDescent="0.25">
      <c r="A1121" s="68" t="s">
        <v>2401</v>
      </c>
      <c r="B1121" s="69" t="s">
        <v>2401</v>
      </c>
      <c r="C1121" s="70">
        <v>0</v>
      </c>
      <c r="D1121" s="71" t="s">
        <v>376</v>
      </c>
      <c r="E1121" s="68" t="s">
        <v>861</v>
      </c>
      <c r="F1121" s="68"/>
      <c r="G1121" s="72">
        <v>220</v>
      </c>
      <c r="H1121" s="73">
        <v>1.8360000000000001</v>
      </c>
      <c r="I1121" s="73">
        <v>96.364999999999995</v>
      </c>
    </row>
    <row r="1122" spans="1:9" hidden="1" x14ac:dyDescent="0.25">
      <c r="A1122" s="68" t="s">
        <v>2402</v>
      </c>
      <c r="B1122" s="69" t="s">
        <v>2402</v>
      </c>
      <c r="C1122" s="70">
        <v>0</v>
      </c>
      <c r="D1122" s="71" t="s">
        <v>376</v>
      </c>
      <c r="E1122" s="68" t="s">
        <v>861</v>
      </c>
      <c r="F1122" s="68"/>
      <c r="G1122" s="72">
        <v>290</v>
      </c>
      <c r="H1122" s="73">
        <v>2.2614999999999998</v>
      </c>
      <c r="I1122" s="73">
        <v>118.69580000000001</v>
      </c>
    </row>
    <row r="1123" spans="1:9" hidden="1" x14ac:dyDescent="0.25">
      <c r="A1123" s="68" t="s">
        <v>2403</v>
      </c>
      <c r="B1123" s="69" t="s">
        <v>2403</v>
      </c>
      <c r="C1123" s="70">
        <v>0</v>
      </c>
      <c r="D1123" s="71" t="s">
        <v>376</v>
      </c>
      <c r="E1123" s="68" t="s">
        <v>861</v>
      </c>
      <c r="F1123" s="68"/>
      <c r="G1123" s="72">
        <v>400</v>
      </c>
      <c r="H1123" s="73">
        <v>3.6781999999999999</v>
      </c>
      <c r="I1123" s="73">
        <v>193.0539</v>
      </c>
    </row>
    <row r="1124" spans="1:9" hidden="1" x14ac:dyDescent="0.25">
      <c r="A1124" s="68" t="s">
        <v>2404</v>
      </c>
      <c r="B1124" s="69" t="s">
        <v>2404</v>
      </c>
      <c r="C1124" s="70">
        <v>0</v>
      </c>
      <c r="D1124" s="71" t="s">
        <v>376</v>
      </c>
      <c r="E1124" s="68" t="s">
        <v>861</v>
      </c>
      <c r="F1124" s="68"/>
      <c r="G1124" s="72">
        <v>305</v>
      </c>
      <c r="H1124" s="73">
        <v>2.0223</v>
      </c>
      <c r="I1124" s="73">
        <v>106.1442</v>
      </c>
    </row>
    <row r="1125" spans="1:9" hidden="1" x14ac:dyDescent="0.25">
      <c r="A1125" s="68" t="s">
        <v>2405</v>
      </c>
      <c r="B1125" s="69" t="s">
        <v>2405</v>
      </c>
      <c r="C1125" s="70">
        <v>0</v>
      </c>
      <c r="D1125" s="71" t="s">
        <v>376</v>
      </c>
      <c r="E1125" s="68" t="s">
        <v>861</v>
      </c>
      <c r="F1125" s="68"/>
      <c r="G1125" s="72">
        <v>320</v>
      </c>
      <c r="H1125" s="73">
        <v>2.5853999999999999</v>
      </c>
      <c r="I1125" s="73">
        <v>135.69569999999999</v>
      </c>
    </row>
    <row r="1126" spans="1:9" hidden="1" x14ac:dyDescent="0.25">
      <c r="A1126" s="68" t="s">
        <v>2406</v>
      </c>
      <c r="B1126" s="69" t="s">
        <v>2406</v>
      </c>
      <c r="C1126" s="70">
        <v>0</v>
      </c>
      <c r="D1126" s="71" t="s">
        <v>376</v>
      </c>
      <c r="E1126" s="68" t="s">
        <v>861</v>
      </c>
      <c r="F1126" s="68"/>
      <c r="G1126" s="72">
        <v>330</v>
      </c>
      <c r="H1126" s="73">
        <v>2.5966999999999998</v>
      </c>
      <c r="I1126" s="73">
        <v>136.2911</v>
      </c>
    </row>
    <row r="1127" spans="1:9" hidden="1" x14ac:dyDescent="0.25">
      <c r="A1127" s="68" t="s">
        <v>2407</v>
      </c>
      <c r="B1127" s="69" t="s">
        <v>2407</v>
      </c>
      <c r="C1127" s="70">
        <v>0</v>
      </c>
      <c r="D1127" s="71" t="s">
        <v>376</v>
      </c>
      <c r="E1127" s="68" t="s">
        <v>861</v>
      </c>
      <c r="F1127" s="68"/>
      <c r="G1127" s="72">
        <v>325</v>
      </c>
      <c r="H1127" s="73">
        <v>1.0472999999999999</v>
      </c>
      <c r="I1127" s="73">
        <v>54.9711</v>
      </c>
    </row>
    <row r="1128" spans="1:9" hidden="1" x14ac:dyDescent="0.25">
      <c r="A1128" s="68" t="s">
        <v>2408</v>
      </c>
      <c r="B1128" s="69" t="s">
        <v>2408</v>
      </c>
      <c r="C1128" s="70">
        <v>0</v>
      </c>
      <c r="D1128" s="71" t="s">
        <v>376</v>
      </c>
      <c r="E1128" s="68" t="s">
        <v>861</v>
      </c>
      <c r="F1128" s="68"/>
      <c r="G1128" s="72">
        <v>330</v>
      </c>
      <c r="H1128" s="73">
        <v>4.0529000000000002</v>
      </c>
      <c r="I1128" s="73">
        <v>212.7201</v>
      </c>
    </row>
    <row r="1129" spans="1:9" hidden="1" x14ac:dyDescent="0.25">
      <c r="A1129" s="68" t="s">
        <v>2409</v>
      </c>
      <c r="B1129" s="69" t="s">
        <v>2409</v>
      </c>
      <c r="C1129" s="70">
        <v>0</v>
      </c>
      <c r="D1129" s="71" t="s">
        <v>664</v>
      </c>
      <c r="E1129" s="68" t="s">
        <v>2410</v>
      </c>
      <c r="F1129" s="68"/>
      <c r="G1129" s="72">
        <v>345</v>
      </c>
      <c r="H1129" s="73">
        <v>1.1662999999999999</v>
      </c>
      <c r="I1129" s="73">
        <v>61.214700000000001</v>
      </c>
    </row>
    <row r="1130" spans="1:9" hidden="1" x14ac:dyDescent="0.25">
      <c r="A1130" s="68" t="s">
        <v>2411</v>
      </c>
      <c r="B1130" s="69" t="s">
        <v>2411</v>
      </c>
      <c r="C1130" s="70">
        <v>0</v>
      </c>
      <c r="D1130" s="71" t="s">
        <v>664</v>
      </c>
      <c r="E1130" s="68" t="s">
        <v>2410</v>
      </c>
      <c r="F1130" s="68"/>
      <c r="G1130" s="72">
        <v>400</v>
      </c>
      <c r="H1130" s="73">
        <v>3.3353000000000002</v>
      </c>
      <c r="I1130" s="73">
        <v>175.05779999999999</v>
      </c>
    </row>
    <row r="1131" spans="1:9" hidden="1" x14ac:dyDescent="0.25">
      <c r="A1131" s="68" t="s">
        <v>2412</v>
      </c>
      <c r="B1131" s="69" t="s">
        <v>2412</v>
      </c>
      <c r="C1131" s="70">
        <v>0</v>
      </c>
      <c r="D1131" s="71" t="s">
        <v>664</v>
      </c>
      <c r="E1131" s="68" t="s">
        <v>2410</v>
      </c>
      <c r="F1131" s="68"/>
      <c r="G1131" s="72">
        <v>350</v>
      </c>
      <c r="H1131" s="73">
        <v>2.5495999999999999</v>
      </c>
      <c r="I1131" s="73">
        <v>133.82089999999999</v>
      </c>
    </row>
    <row r="1132" spans="1:9" hidden="1" x14ac:dyDescent="0.25">
      <c r="A1132" s="68" t="s">
        <v>2413</v>
      </c>
      <c r="B1132" s="69" t="s">
        <v>2413</v>
      </c>
      <c r="C1132" s="70">
        <v>0</v>
      </c>
      <c r="D1132" s="71" t="s">
        <v>664</v>
      </c>
      <c r="E1132" s="68" t="s">
        <v>2410</v>
      </c>
      <c r="F1132" s="68"/>
      <c r="G1132" s="72">
        <v>400</v>
      </c>
      <c r="H1132" s="73">
        <v>1.7611000000000001</v>
      </c>
      <c r="I1132" s="73">
        <v>92.431700000000006</v>
      </c>
    </row>
    <row r="1133" spans="1:9" hidden="1" x14ac:dyDescent="0.25">
      <c r="A1133" s="68" t="s">
        <v>2414</v>
      </c>
      <c r="B1133" s="69" t="s">
        <v>2414</v>
      </c>
      <c r="C1133" s="70">
        <v>0</v>
      </c>
      <c r="D1133" s="71" t="s">
        <v>664</v>
      </c>
      <c r="E1133" s="68" t="s">
        <v>2410</v>
      </c>
      <c r="F1133" s="68"/>
      <c r="G1133" s="72">
        <v>380</v>
      </c>
      <c r="H1133" s="73">
        <v>2.8083999999999998</v>
      </c>
      <c r="I1133" s="73">
        <v>147.40389999999999</v>
      </c>
    </row>
    <row r="1134" spans="1:9" hidden="1" x14ac:dyDescent="0.25">
      <c r="A1134" s="68" t="s">
        <v>2415</v>
      </c>
      <c r="B1134" s="69" t="s">
        <v>2415</v>
      </c>
      <c r="C1134" s="70">
        <v>0</v>
      </c>
      <c r="D1134" s="71" t="s">
        <v>664</v>
      </c>
      <c r="E1134" s="68" t="s">
        <v>2410</v>
      </c>
      <c r="F1134" s="68"/>
      <c r="G1134" s="72">
        <v>335</v>
      </c>
      <c r="H1134" s="73">
        <v>2.6213000000000002</v>
      </c>
      <c r="I1134" s="73">
        <v>137.58019999999999</v>
      </c>
    </row>
    <row r="1135" spans="1:9" hidden="1" x14ac:dyDescent="0.25">
      <c r="A1135" s="68" t="s">
        <v>2416</v>
      </c>
      <c r="B1135" s="69" t="s">
        <v>2416</v>
      </c>
      <c r="C1135" s="70">
        <v>0</v>
      </c>
      <c r="D1135" s="71" t="s">
        <v>664</v>
      </c>
      <c r="E1135" s="68" t="s">
        <v>2410</v>
      </c>
      <c r="F1135" s="68"/>
      <c r="G1135" s="72">
        <v>345</v>
      </c>
      <c r="H1135" s="73">
        <v>2.6652999999999998</v>
      </c>
      <c r="I1135" s="73">
        <v>139.89019999999999</v>
      </c>
    </row>
    <row r="1136" spans="1:9" hidden="1" x14ac:dyDescent="0.25">
      <c r="A1136" s="68" t="s">
        <v>2417</v>
      </c>
      <c r="B1136" s="69" t="s">
        <v>2417</v>
      </c>
      <c r="C1136" s="70">
        <v>0</v>
      </c>
      <c r="D1136" s="71" t="s">
        <v>664</v>
      </c>
      <c r="E1136" s="68" t="s">
        <v>2410</v>
      </c>
      <c r="F1136" s="68"/>
      <c r="G1136" s="72">
        <v>320</v>
      </c>
      <c r="H1136" s="73">
        <v>1.8586</v>
      </c>
      <c r="I1136" s="73">
        <v>97.551500000000004</v>
      </c>
    </row>
    <row r="1137" spans="1:9" hidden="1" x14ac:dyDescent="0.25">
      <c r="A1137" s="68" t="s">
        <v>2418</v>
      </c>
      <c r="B1137" s="69" t="s">
        <v>2418</v>
      </c>
      <c r="C1137" s="70">
        <v>0</v>
      </c>
      <c r="D1137" s="71" t="s">
        <v>664</v>
      </c>
      <c r="E1137" s="68" t="s">
        <v>2410</v>
      </c>
      <c r="F1137" s="68"/>
      <c r="G1137" s="72">
        <v>400</v>
      </c>
      <c r="H1137" s="73">
        <v>1.2484999999999999</v>
      </c>
      <c r="I1137" s="73">
        <v>65.530500000000004</v>
      </c>
    </row>
    <row r="1138" spans="1:9" hidden="1" x14ac:dyDescent="0.25">
      <c r="A1138" s="68" t="s">
        <v>2419</v>
      </c>
      <c r="B1138" s="69" t="s">
        <v>2419</v>
      </c>
      <c r="C1138" s="70">
        <v>0</v>
      </c>
      <c r="D1138" s="71" t="s">
        <v>664</v>
      </c>
      <c r="E1138" s="68" t="s">
        <v>2410</v>
      </c>
      <c r="F1138" s="68"/>
      <c r="G1138" s="72">
        <v>340</v>
      </c>
      <c r="H1138" s="73">
        <v>2.7953999999999999</v>
      </c>
      <c r="I1138" s="73">
        <v>146.7191</v>
      </c>
    </row>
    <row r="1139" spans="1:9" hidden="1" x14ac:dyDescent="0.25">
      <c r="A1139" s="68" t="s">
        <v>2420</v>
      </c>
      <c r="B1139" s="69" t="s">
        <v>2420</v>
      </c>
      <c r="C1139" s="70">
        <v>0</v>
      </c>
      <c r="D1139" s="71" t="s">
        <v>664</v>
      </c>
      <c r="E1139" s="68" t="s">
        <v>2410</v>
      </c>
      <c r="F1139" s="68"/>
      <c r="G1139" s="72">
        <v>400</v>
      </c>
      <c r="H1139" s="73">
        <v>2.4005000000000001</v>
      </c>
      <c r="I1139" s="73">
        <v>125.9948</v>
      </c>
    </row>
    <row r="1140" spans="1:9" hidden="1" x14ac:dyDescent="0.25">
      <c r="A1140" s="68" t="s">
        <v>2421</v>
      </c>
      <c r="B1140" s="69" t="s">
        <v>2421</v>
      </c>
      <c r="C1140" s="70">
        <v>0</v>
      </c>
      <c r="D1140" s="71" t="s">
        <v>664</v>
      </c>
      <c r="E1140" s="68" t="s">
        <v>2410</v>
      </c>
      <c r="F1140" s="68"/>
      <c r="G1140" s="72">
        <v>385</v>
      </c>
      <c r="H1140" s="73">
        <v>3.5131999999999999</v>
      </c>
      <c r="I1140" s="73">
        <v>184.39570000000001</v>
      </c>
    </row>
    <row r="1141" spans="1:9" hidden="1" x14ac:dyDescent="0.25">
      <c r="A1141" s="68" t="s">
        <v>2422</v>
      </c>
      <c r="B1141" s="69" t="s">
        <v>2422</v>
      </c>
      <c r="C1141" s="70">
        <v>0</v>
      </c>
      <c r="D1141" s="71" t="s">
        <v>664</v>
      </c>
      <c r="E1141" s="68" t="s">
        <v>2410</v>
      </c>
      <c r="F1141" s="68"/>
      <c r="G1141" s="72">
        <v>345</v>
      </c>
      <c r="H1141" s="73">
        <v>2.8249</v>
      </c>
      <c r="I1141" s="73">
        <v>148.27119999999999</v>
      </c>
    </row>
    <row r="1142" spans="1:9" hidden="1" x14ac:dyDescent="0.25">
      <c r="A1142" s="68" t="s">
        <v>2423</v>
      </c>
      <c r="B1142" s="69" t="s">
        <v>2423</v>
      </c>
      <c r="C1142" s="70">
        <v>0</v>
      </c>
      <c r="D1142" s="71" t="s">
        <v>664</v>
      </c>
      <c r="E1142" s="68" t="s">
        <v>2410</v>
      </c>
      <c r="F1142" s="68"/>
      <c r="G1142" s="72">
        <v>345</v>
      </c>
      <c r="H1142" s="73">
        <v>2.1966000000000001</v>
      </c>
      <c r="I1142" s="73">
        <v>115.29089999999999</v>
      </c>
    </row>
    <row r="1143" spans="1:9" hidden="1" x14ac:dyDescent="0.25">
      <c r="A1143" s="68" t="s">
        <v>2424</v>
      </c>
      <c r="B1143" s="69" t="s">
        <v>2424</v>
      </c>
      <c r="C1143" s="70">
        <v>0</v>
      </c>
      <c r="D1143" s="71" t="s">
        <v>664</v>
      </c>
      <c r="E1143" s="68" t="s">
        <v>2410</v>
      </c>
      <c r="F1143" s="68"/>
      <c r="G1143" s="72">
        <v>400</v>
      </c>
      <c r="H1143" s="73">
        <v>1.8791</v>
      </c>
      <c r="I1143" s="73">
        <v>98.629199999999997</v>
      </c>
    </row>
    <row r="1144" spans="1:9" hidden="1" x14ac:dyDescent="0.25">
      <c r="A1144" s="68" t="s">
        <v>2425</v>
      </c>
      <c r="B1144" s="69" t="s">
        <v>2425</v>
      </c>
      <c r="C1144" s="70">
        <v>0</v>
      </c>
      <c r="D1144" s="71" t="s">
        <v>664</v>
      </c>
      <c r="E1144" s="68" t="s">
        <v>2410</v>
      </c>
      <c r="F1144" s="68"/>
      <c r="G1144" s="72">
        <v>400</v>
      </c>
      <c r="H1144" s="73">
        <v>2.6934999999999998</v>
      </c>
      <c r="I1144" s="73">
        <v>141.37219999999999</v>
      </c>
    </row>
    <row r="1145" spans="1:9" hidden="1" x14ac:dyDescent="0.25">
      <c r="A1145" s="68" t="s">
        <v>2426</v>
      </c>
      <c r="B1145" s="69" t="s">
        <v>2426</v>
      </c>
      <c r="C1145" s="70">
        <v>0</v>
      </c>
      <c r="D1145" s="71" t="s">
        <v>664</v>
      </c>
      <c r="E1145" s="68" t="s">
        <v>2410</v>
      </c>
      <c r="F1145" s="68"/>
      <c r="G1145" s="72">
        <v>400</v>
      </c>
      <c r="H1145" s="73">
        <v>1.3619000000000001</v>
      </c>
      <c r="I1145" s="73">
        <v>71.483699999999999</v>
      </c>
    </row>
    <row r="1146" spans="1:9" hidden="1" x14ac:dyDescent="0.25">
      <c r="A1146" s="68" t="s">
        <v>2427</v>
      </c>
      <c r="B1146" s="69" t="s">
        <v>2427</v>
      </c>
      <c r="C1146" s="70">
        <v>0</v>
      </c>
      <c r="D1146" s="71" t="s">
        <v>1713</v>
      </c>
      <c r="E1146" s="68" t="s">
        <v>2428</v>
      </c>
      <c r="F1146" s="68"/>
      <c r="G1146" s="72">
        <v>295</v>
      </c>
      <c r="H1146" s="73">
        <v>3.0249000000000001</v>
      </c>
      <c r="I1146" s="73">
        <v>158.76599999999999</v>
      </c>
    </row>
    <row r="1147" spans="1:9" hidden="1" x14ac:dyDescent="0.25">
      <c r="A1147" s="68" t="s">
        <v>2429</v>
      </c>
      <c r="B1147" s="69" t="s">
        <v>2429</v>
      </c>
      <c r="C1147" s="70">
        <v>0</v>
      </c>
      <c r="D1147" s="71" t="s">
        <v>1713</v>
      </c>
      <c r="E1147" s="68" t="s">
        <v>2428</v>
      </c>
      <c r="F1147" s="68"/>
      <c r="G1147" s="72">
        <v>305</v>
      </c>
      <c r="H1147" s="73">
        <v>2.3039999999999998</v>
      </c>
      <c r="I1147" s="73">
        <v>120.92870000000001</v>
      </c>
    </row>
    <row r="1148" spans="1:9" hidden="1" x14ac:dyDescent="0.25">
      <c r="A1148" s="68" t="s">
        <v>2430</v>
      </c>
      <c r="B1148" s="69" t="s">
        <v>2430</v>
      </c>
      <c r="C1148" s="70">
        <v>0</v>
      </c>
      <c r="D1148" s="71" t="s">
        <v>1713</v>
      </c>
      <c r="E1148" s="68" t="s">
        <v>2428</v>
      </c>
      <c r="F1148" s="68"/>
      <c r="G1148" s="72">
        <v>305</v>
      </c>
      <c r="H1148" s="73">
        <v>2.5926999999999998</v>
      </c>
      <c r="I1148" s="73">
        <v>136.08009999999999</v>
      </c>
    </row>
    <row r="1149" spans="1:9" hidden="1" x14ac:dyDescent="0.25">
      <c r="A1149" s="68" t="s">
        <v>2431</v>
      </c>
      <c r="B1149" s="69" t="s">
        <v>2431</v>
      </c>
      <c r="C1149" s="70">
        <v>0</v>
      </c>
      <c r="D1149" s="71" t="s">
        <v>1713</v>
      </c>
      <c r="E1149" s="68" t="s">
        <v>2428</v>
      </c>
      <c r="F1149" s="68"/>
      <c r="G1149" s="72">
        <v>400</v>
      </c>
      <c r="H1149" s="73">
        <v>2.5356000000000001</v>
      </c>
      <c r="I1149" s="73">
        <v>133.08279999999999</v>
      </c>
    </row>
    <row r="1150" spans="1:9" hidden="1" x14ac:dyDescent="0.25">
      <c r="A1150" s="68" t="s">
        <v>2432</v>
      </c>
      <c r="B1150" s="69" t="s">
        <v>2433</v>
      </c>
      <c r="C1150" s="70">
        <v>0</v>
      </c>
      <c r="D1150" s="71" t="s">
        <v>1713</v>
      </c>
      <c r="E1150" s="68" t="s">
        <v>2428</v>
      </c>
      <c r="F1150" s="68"/>
      <c r="G1150" s="72">
        <v>215</v>
      </c>
      <c r="H1150" s="73">
        <v>1.3688</v>
      </c>
      <c r="I1150" s="73">
        <v>71.843400000000003</v>
      </c>
    </row>
    <row r="1151" spans="1:9" hidden="1" x14ac:dyDescent="0.25">
      <c r="A1151" s="68" t="s">
        <v>2434</v>
      </c>
      <c r="B1151" s="69" t="s">
        <v>2434</v>
      </c>
      <c r="C1151" s="70">
        <v>0</v>
      </c>
      <c r="D1151" s="71" t="s">
        <v>1713</v>
      </c>
      <c r="E1151" s="68" t="s">
        <v>2428</v>
      </c>
      <c r="F1151" s="68"/>
      <c r="G1151" s="72">
        <v>400</v>
      </c>
      <c r="H1151" s="73">
        <v>1.7717000000000001</v>
      </c>
      <c r="I1151" s="73">
        <v>92.991299999999995</v>
      </c>
    </row>
    <row r="1152" spans="1:9" hidden="1" x14ac:dyDescent="0.25">
      <c r="A1152" s="68" t="s">
        <v>2435</v>
      </c>
      <c r="B1152" s="69" t="s">
        <v>2435</v>
      </c>
      <c r="C1152" s="70">
        <v>0</v>
      </c>
      <c r="D1152" s="71" t="s">
        <v>1713</v>
      </c>
      <c r="E1152" s="68" t="s">
        <v>2428</v>
      </c>
      <c r="F1152" s="68"/>
      <c r="G1152" s="72">
        <v>315</v>
      </c>
      <c r="H1152" s="73">
        <v>3.1002999999999998</v>
      </c>
      <c r="I1152" s="73">
        <v>162.7227</v>
      </c>
    </row>
    <row r="1153" spans="1:9" hidden="1" x14ac:dyDescent="0.25">
      <c r="A1153" s="68" t="s">
        <v>2436</v>
      </c>
      <c r="B1153" s="69" t="s">
        <v>2436</v>
      </c>
      <c r="C1153" s="70">
        <v>0</v>
      </c>
      <c r="D1153" s="71" t="s">
        <v>1713</v>
      </c>
      <c r="E1153" s="68" t="s">
        <v>2428</v>
      </c>
      <c r="F1153" s="68"/>
      <c r="G1153" s="72">
        <v>310</v>
      </c>
      <c r="H1153" s="73">
        <v>2.2904</v>
      </c>
      <c r="I1153" s="73">
        <v>120.21339999999999</v>
      </c>
    </row>
    <row r="1154" spans="1:9" hidden="1" x14ac:dyDescent="0.25">
      <c r="A1154" s="68" t="s">
        <v>2437</v>
      </c>
      <c r="B1154" s="69" t="s">
        <v>2437</v>
      </c>
      <c r="C1154" s="70">
        <v>0</v>
      </c>
      <c r="D1154" s="71" t="s">
        <v>1713</v>
      </c>
      <c r="E1154" s="68" t="s">
        <v>2428</v>
      </c>
      <c r="F1154" s="68"/>
      <c r="G1154" s="72">
        <v>270</v>
      </c>
      <c r="H1154" s="73">
        <v>1.5768</v>
      </c>
      <c r="I1154" s="73">
        <v>82.758499999999998</v>
      </c>
    </row>
    <row r="1155" spans="1:9" hidden="1" x14ac:dyDescent="0.25">
      <c r="A1155" s="68" t="s">
        <v>2438</v>
      </c>
      <c r="B1155" s="69" t="s">
        <v>2438</v>
      </c>
      <c r="C1155" s="70">
        <v>0</v>
      </c>
      <c r="D1155" s="71" t="s">
        <v>1713</v>
      </c>
      <c r="E1155" s="68" t="s">
        <v>2428</v>
      </c>
      <c r="F1155" s="68"/>
      <c r="G1155" s="72">
        <v>330</v>
      </c>
      <c r="H1155" s="73">
        <v>2.6545999999999998</v>
      </c>
      <c r="I1155" s="73">
        <v>139.3279</v>
      </c>
    </row>
    <row r="1156" spans="1:9" hidden="1" x14ac:dyDescent="0.25">
      <c r="A1156" s="68" t="s">
        <v>2439</v>
      </c>
      <c r="B1156" s="69" t="s">
        <v>2440</v>
      </c>
      <c r="C1156" s="70">
        <v>0</v>
      </c>
      <c r="D1156" s="71" t="s">
        <v>1713</v>
      </c>
      <c r="E1156" s="68" t="s">
        <v>2428</v>
      </c>
      <c r="F1156" s="68"/>
      <c r="G1156" s="72">
        <v>205</v>
      </c>
      <c r="H1156" s="73">
        <v>1.7344999999999999</v>
      </c>
      <c r="I1156" s="73">
        <v>91.038499999999999</v>
      </c>
    </row>
    <row r="1157" spans="1:9" hidden="1" x14ac:dyDescent="0.25">
      <c r="A1157" s="68" t="s">
        <v>2441</v>
      </c>
      <c r="B1157" s="69" t="s">
        <v>2441</v>
      </c>
      <c r="C1157" s="70">
        <v>0</v>
      </c>
      <c r="D1157" s="71" t="s">
        <v>1713</v>
      </c>
      <c r="E1157" s="68" t="s">
        <v>2428</v>
      </c>
      <c r="F1157" s="68"/>
      <c r="G1157" s="72">
        <v>325</v>
      </c>
      <c r="H1157" s="73">
        <v>4.8434999999999997</v>
      </c>
      <c r="I1157" s="73">
        <v>254.21690000000001</v>
      </c>
    </row>
    <row r="1158" spans="1:9" hidden="1" x14ac:dyDescent="0.25">
      <c r="A1158" s="68" t="s">
        <v>2442</v>
      </c>
      <c r="B1158" s="69" t="s">
        <v>2442</v>
      </c>
      <c r="C1158" s="70">
        <v>0</v>
      </c>
      <c r="D1158" s="71" t="s">
        <v>1713</v>
      </c>
      <c r="E1158" s="68" t="s">
        <v>2428</v>
      </c>
      <c r="F1158" s="68"/>
      <c r="G1158" s="72">
        <v>400</v>
      </c>
      <c r="H1158" s="73">
        <v>5.2317999999999998</v>
      </c>
      <c r="I1158" s="73">
        <v>274.59829999999999</v>
      </c>
    </row>
    <row r="1159" spans="1:9" hidden="1" x14ac:dyDescent="0.25">
      <c r="A1159" s="68" t="s">
        <v>2443</v>
      </c>
      <c r="B1159" s="69" t="s">
        <v>2443</v>
      </c>
      <c r="C1159" s="70">
        <v>0</v>
      </c>
      <c r="D1159" s="71" t="s">
        <v>1713</v>
      </c>
      <c r="E1159" s="68" t="s">
        <v>2428</v>
      </c>
      <c r="F1159" s="68"/>
      <c r="G1159" s="72">
        <v>380</v>
      </c>
      <c r="H1159" s="73">
        <v>1.1041000000000001</v>
      </c>
      <c r="I1159" s="73">
        <v>57.950200000000002</v>
      </c>
    </row>
    <row r="1160" spans="1:9" hidden="1" x14ac:dyDescent="0.25">
      <c r="A1160" s="68" t="s">
        <v>2444</v>
      </c>
      <c r="B1160" s="69" t="s">
        <v>2444</v>
      </c>
      <c r="C1160" s="70">
        <v>0</v>
      </c>
      <c r="D1160" s="71" t="s">
        <v>1713</v>
      </c>
      <c r="E1160" s="68" t="s">
        <v>2428</v>
      </c>
      <c r="F1160" s="68"/>
      <c r="G1160" s="72">
        <v>365</v>
      </c>
      <c r="H1160" s="73">
        <v>3.3504</v>
      </c>
      <c r="I1160" s="73">
        <v>175.8509</v>
      </c>
    </row>
    <row r="1161" spans="1:9" hidden="1" x14ac:dyDescent="0.25">
      <c r="A1161" s="68" t="s">
        <v>2445</v>
      </c>
      <c r="B1161" s="69" t="s">
        <v>2445</v>
      </c>
      <c r="C1161" s="70">
        <v>0</v>
      </c>
      <c r="D1161" s="71" t="s">
        <v>1713</v>
      </c>
      <c r="E1161" s="68" t="s">
        <v>2428</v>
      </c>
      <c r="F1161" s="68"/>
      <c r="G1161" s="72">
        <v>380</v>
      </c>
      <c r="H1161" s="73">
        <v>3.13</v>
      </c>
      <c r="I1161" s="73">
        <v>164.28039999999999</v>
      </c>
    </row>
    <row r="1162" spans="1:9" hidden="1" x14ac:dyDescent="0.25">
      <c r="A1162" s="68" t="s">
        <v>2446</v>
      </c>
      <c r="B1162" s="69" t="s">
        <v>2446</v>
      </c>
      <c r="C1162" s="70">
        <v>0</v>
      </c>
      <c r="D1162" s="71" t="s">
        <v>1713</v>
      </c>
      <c r="E1162" s="68" t="s">
        <v>2428</v>
      </c>
      <c r="F1162" s="68"/>
      <c r="G1162" s="72">
        <v>380</v>
      </c>
      <c r="H1162" s="73">
        <v>0.17519999999999999</v>
      </c>
      <c r="I1162" s="73">
        <v>9.1938999999999993</v>
      </c>
    </row>
    <row r="1163" spans="1:9" hidden="1" x14ac:dyDescent="0.25">
      <c r="A1163" s="68" t="s">
        <v>2447</v>
      </c>
      <c r="B1163" s="69" t="s">
        <v>2447</v>
      </c>
      <c r="C1163" s="70">
        <v>0</v>
      </c>
      <c r="D1163" s="71" t="s">
        <v>1713</v>
      </c>
      <c r="E1163" s="68" t="s">
        <v>2428</v>
      </c>
      <c r="F1163" s="68"/>
      <c r="G1163" s="72">
        <v>325</v>
      </c>
      <c r="H1163" s="73">
        <v>1.7456</v>
      </c>
      <c r="I1163" s="73">
        <v>91.620500000000007</v>
      </c>
    </row>
    <row r="1164" spans="1:9" hidden="1" x14ac:dyDescent="0.25">
      <c r="A1164" s="68" t="s">
        <v>2448</v>
      </c>
      <c r="B1164" s="69" t="s">
        <v>2448</v>
      </c>
      <c r="C1164" s="70">
        <v>0</v>
      </c>
      <c r="D1164" s="71" t="s">
        <v>1713</v>
      </c>
      <c r="E1164" s="68" t="s">
        <v>2428</v>
      </c>
      <c r="F1164" s="68"/>
      <c r="G1164" s="72">
        <v>365</v>
      </c>
      <c r="H1164" s="73">
        <v>2.6383000000000001</v>
      </c>
      <c r="I1164" s="73">
        <v>138.47399999999999</v>
      </c>
    </row>
    <row r="1165" spans="1:9" hidden="1" x14ac:dyDescent="0.25">
      <c r="A1165" s="68" t="s">
        <v>2449</v>
      </c>
      <c r="B1165" s="69" t="s">
        <v>2449</v>
      </c>
      <c r="C1165" s="70">
        <v>0</v>
      </c>
      <c r="D1165" s="71" t="s">
        <v>1713</v>
      </c>
      <c r="E1165" s="68" t="s">
        <v>2428</v>
      </c>
      <c r="F1165" s="68"/>
      <c r="G1165" s="72">
        <v>365</v>
      </c>
      <c r="H1165" s="73">
        <v>2.2551000000000001</v>
      </c>
      <c r="I1165" s="73">
        <v>118.3596</v>
      </c>
    </row>
    <row r="1166" spans="1:9" hidden="1" x14ac:dyDescent="0.25">
      <c r="A1166" s="68" t="s">
        <v>2450</v>
      </c>
      <c r="B1166" s="69" t="s">
        <v>2450</v>
      </c>
      <c r="C1166" s="70">
        <v>0</v>
      </c>
      <c r="D1166" s="71" t="s">
        <v>1713</v>
      </c>
      <c r="E1166" s="68" t="s">
        <v>2428</v>
      </c>
      <c r="F1166" s="68"/>
      <c r="G1166" s="72">
        <v>370</v>
      </c>
      <c r="H1166" s="73">
        <v>2.5247999999999999</v>
      </c>
      <c r="I1166" s="73">
        <v>132.51589999999999</v>
      </c>
    </row>
    <row r="1167" spans="1:9" hidden="1" x14ac:dyDescent="0.25">
      <c r="A1167" s="68" t="s">
        <v>2451</v>
      </c>
      <c r="B1167" s="69" t="s">
        <v>2451</v>
      </c>
      <c r="C1167" s="70">
        <v>0</v>
      </c>
      <c r="D1167" s="71" t="s">
        <v>1713</v>
      </c>
      <c r="E1167" s="68" t="s">
        <v>2428</v>
      </c>
      <c r="F1167" s="68"/>
      <c r="G1167" s="72">
        <v>315</v>
      </c>
      <c r="H1167" s="73">
        <v>1.4167000000000001</v>
      </c>
      <c r="I1167" s="73">
        <v>74.358599999999996</v>
      </c>
    </row>
    <row r="1168" spans="1:9" hidden="1" x14ac:dyDescent="0.25">
      <c r="A1168" s="68" t="s">
        <v>2452</v>
      </c>
      <c r="B1168" s="69" t="s">
        <v>2452</v>
      </c>
      <c r="C1168" s="70">
        <v>0</v>
      </c>
      <c r="D1168" s="71" t="s">
        <v>1713</v>
      </c>
      <c r="E1168" s="68" t="s">
        <v>2428</v>
      </c>
      <c r="F1168" s="68"/>
      <c r="G1168" s="72">
        <v>300</v>
      </c>
      <c r="H1168" s="73">
        <v>1.5780000000000001</v>
      </c>
      <c r="I1168" s="73">
        <v>82.825299999999999</v>
      </c>
    </row>
    <row r="1169" spans="1:9" hidden="1" x14ac:dyDescent="0.25">
      <c r="A1169" s="68" t="s">
        <v>2453</v>
      </c>
      <c r="B1169" s="69" t="s">
        <v>2453</v>
      </c>
      <c r="C1169" s="70">
        <v>0</v>
      </c>
      <c r="D1169" s="71" t="s">
        <v>1713</v>
      </c>
      <c r="E1169" s="68" t="s">
        <v>2428</v>
      </c>
      <c r="F1169" s="68"/>
      <c r="G1169" s="72">
        <v>310</v>
      </c>
      <c r="H1169" s="73">
        <v>3.5939999999999999</v>
      </c>
      <c r="I1169" s="73">
        <v>188.63810000000001</v>
      </c>
    </row>
    <row r="1170" spans="1:9" hidden="1" x14ac:dyDescent="0.25">
      <c r="A1170" s="68" t="s">
        <v>2454</v>
      </c>
      <c r="B1170" s="69" t="s">
        <v>2454</v>
      </c>
      <c r="C1170" s="70">
        <v>0</v>
      </c>
      <c r="D1170" s="71" t="s">
        <v>1713</v>
      </c>
      <c r="E1170" s="68" t="s">
        <v>2428</v>
      </c>
      <c r="F1170" s="68"/>
      <c r="G1170" s="72">
        <v>365</v>
      </c>
      <c r="H1170" s="73">
        <v>4.1407999999999996</v>
      </c>
      <c r="I1170" s="73">
        <v>217.33539999999999</v>
      </c>
    </row>
    <row r="1171" spans="1:9" hidden="1" x14ac:dyDescent="0.25">
      <c r="A1171" s="68" t="s">
        <v>2455</v>
      </c>
      <c r="B1171" s="69" t="s">
        <v>2456</v>
      </c>
      <c r="C1171" s="70">
        <v>0</v>
      </c>
      <c r="D1171" s="71" t="s">
        <v>1664</v>
      </c>
      <c r="E1171" s="68" t="s">
        <v>2457</v>
      </c>
      <c r="F1171" s="68">
        <v>1</v>
      </c>
      <c r="G1171" s="72">
        <v>300</v>
      </c>
      <c r="H1171" s="73">
        <v>4.2662000000000004</v>
      </c>
      <c r="I1171" s="73">
        <v>223.9151</v>
      </c>
    </row>
    <row r="1172" spans="1:9" hidden="1" x14ac:dyDescent="0.25">
      <c r="A1172" s="68" t="s">
        <v>2458</v>
      </c>
      <c r="B1172" s="69" t="s">
        <v>2459</v>
      </c>
      <c r="C1172" s="70">
        <v>0</v>
      </c>
      <c r="D1172" s="71" t="s">
        <v>1664</v>
      </c>
      <c r="E1172" s="68" t="s">
        <v>2457</v>
      </c>
      <c r="F1172" s="68">
        <v>1</v>
      </c>
      <c r="G1172" s="72">
        <v>300</v>
      </c>
      <c r="H1172" s="73">
        <v>1.3956</v>
      </c>
      <c r="I1172" s="73">
        <v>73.249399999999994</v>
      </c>
    </row>
    <row r="1173" spans="1:9" hidden="1" x14ac:dyDescent="0.25">
      <c r="A1173" s="68" t="s">
        <v>2460</v>
      </c>
      <c r="B1173" s="69" t="s">
        <v>2461</v>
      </c>
      <c r="C1173" s="70">
        <v>0</v>
      </c>
      <c r="D1173" s="71" t="s">
        <v>1664</v>
      </c>
      <c r="E1173" s="68" t="s">
        <v>2457</v>
      </c>
      <c r="F1173" s="68">
        <v>1</v>
      </c>
      <c r="G1173" s="72">
        <v>300</v>
      </c>
      <c r="H1173" s="73">
        <v>1.7661</v>
      </c>
      <c r="I1173" s="73">
        <v>92.696100000000001</v>
      </c>
    </row>
    <row r="1174" spans="1:9" hidden="1" x14ac:dyDescent="0.25">
      <c r="A1174" s="68" t="s">
        <v>2462</v>
      </c>
      <c r="B1174" s="69" t="s">
        <v>2463</v>
      </c>
      <c r="C1174" s="70">
        <v>0</v>
      </c>
      <c r="D1174" s="71" t="s">
        <v>1664</v>
      </c>
      <c r="E1174" s="68" t="s">
        <v>2457</v>
      </c>
      <c r="F1174" s="68">
        <v>1</v>
      </c>
      <c r="G1174" s="72">
        <v>300</v>
      </c>
      <c r="H1174" s="73">
        <v>0.94069999999999998</v>
      </c>
      <c r="I1174" s="73">
        <v>49.372199999999999</v>
      </c>
    </row>
    <row r="1175" spans="1:9" hidden="1" x14ac:dyDescent="0.25">
      <c r="A1175" s="68" t="s">
        <v>2464</v>
      </c>
      <c r="B1175" s="69" t="s">
        <v>2465</v>
      </c>
      <c r="C1175" s="70">
        <v>0</v>
      </c>
      <c r="D1175" s="71" t="s">
        <v>1664</v>
      </c>
      <c r="E1175" s="68" t="s">
        <v>2457</v>
      </c>
      <c r="F1175" s="68">
        <v>1</v>
      </c>
      <c r="G1175" s="72">
        <v>300</v>
      </c>
      <c r="H1175" s="73">
        <v>4.5945</v>
      </c>
      <c r="I1175" s="73">
        <v>241.1474</v>
      </c>
    </row>
    <row r="1176" spans="1:9" hidden="1" x14ac:dyDescent="0.25">
      <c r="A1176" s="68" t="s">
        <v>2466</v>
      </c>
      <c r="B1176" s="69" t="s">
        <v>2467</v>
      </c>
      <c r="C1176" s="70">
        <v>0</v>
      </c>
      <c r="D1176" s="71" t="s">
        <v>1664</v>
      </c>
      <c r="E1176" s="68" t="s">
        <v>2457</v>
      </c>
      <c r="F1176" s="68">
        <v>1</v>
      </c>
      <c r="G1176" s="72">
        <v>300</v>
      </c>
      <c r="H1176" s="73">
        <v>0.83720000000000006</v>
      </c>
      <c r="I1176" s="73">
        <v>43.940800000000003</v>
      </c>
    </row>
    <row r="1177" spans="1:9" hidden="1" x14ac:dyDescent="0.25">
      <c r="A1177" s="68" t="s">
        <v>2468</v>
      </c>
      <c r="B1177" s="69" t="s">
        <v>2468</v>
      </c>
      <c r="C1177" s="70">
        <v>0</v>
      </c>
      <c r="D1177" s="71" t="s">
        <v>1664</v>
      </c>
      <c r="E1177" s="68" t="s">
        <v>2457</v>
      </c>
      <c r="F1177" s="68">
        <v>1</v>
      </c>
      <c r="G1177" s="72">
        <v>300</v>
      </c>
      <c r="H1177" s="73">
        <v>1.2351000000000001</v>
      </c>
      <c r="I1177" s="73">
        <v>64.827200000000005</v>
      </c>
    </row>
    <row r="1178" spans="1:9" hidden="1" x14ac:dyDescent="0.25">
      <c r="A1178" s="68" t="s">
        <v>2469</v>
      </c>
      <c r="B1178" s="69" t="s">
        <v>2469</v>
      </c>
      <c r="C1178" s="70">
        <v>0</v>
      </c>
      <c r="D1178" s="71" t="s">
        <v>1664</v>
      </c>
      <c r="E1178" s="68" t="s">
        <v>2457</v>
      </c>
      <c r="F1178" s="68">
        <v>1</v>
      </c>
      <c r="G1178" s="72">
        <v>300</v>
      </c>
      <c r="H1178" s="73">
        <v>1.1108</v>
      </c>
      <c r="I1178" s="73">
        <v>58.300899999999999</v>
      </c>
    </row>
    <row r="1179" spans="1:9" hidden="1" x14ac:dyDescent="0.25">
      <c r="A1179" s="68" t="s">
        <v>2470</v>
      </c>
      <c r="B1179" s="69" t="s">
        <v>2470</v>
      </c>
      <c r="C1179" s="70">
        <v>0</v>
      </c>
      <c r="D1179" s="71" t="s">
        <v>1664</v>
      </c>
      <c r="E1179" s="68" t="s">
        <v>2457</v>
      </c>
      <c r="F1179" s="68">
        <v>1</v>
      </c>
      <c r="G1179" s="72">
        <v>300</v>
      </c>
      <c r="H1179" s="73">
        <v>5.28E-2</v>
      </c>
      <c r="I1179" s="73">
        <v>2.7713000000000001</v>
      </c>
    </row>
    <row r="1180" spans="1:9" hidden="1" x14ac:dyDescent="0.25">
      <c r="A1180" s="68" t="s">
        <v>2471</v>
      </c>
      <c r="B1180" s="69" t="s">
        <v>2471</v>
      </c>
      <c r="C1180" s="70">
        <v>0</v>
      </c>
      <c r="D1180" s="71" t="s">
        <v>1664</v>
      </c>
      <c r="E1180" s="68" t="s">
        <v>2457</v>
      </c>
      <c r="F1180" s="68">
        <v>1</v>
      </c>
      <c r="G1180" s="72">
        <v>300</v>
      </c>
      <c r="H1180" s="73">
        <v>0.4753</v>
      </c>
      <c r="I1180" s="73">
        <v>24.9482</v>
      </c>
    </row>
    <row r="1181" spans="1:9" hidden="1" x14ac:dyDescent="0.25">
      <c r="A1181" s="68" t="s">
        <v>2472</v>
      </c>
      <c r="B1181" s="69" t="s">
        <v>2472</v>
      </c>
      <c r="C1181" s="70">
        <v>0</v>
      </c>
      <c r="D1181" s="71" t="s">
        <v>1664</v>
      </c>
      <c r="E1181" s="68" t="s">
        <v>2457</v>
      </c>
      <c r="F1181" s="68">
        <v>1</v>
      </c>
      <c r="G1181" s="72">
        <v>300</v>
      </c>
      <c r="H1181" s="73">
        <v>1.9239999999999999</v>
      </c>
      <c r="I1181" s="73">
        <v>100.9817</v>
      </c>
    </row>
    <row r="1182" spans="1:9" hidden="1" x14ac:dyDescent="0.25">
      <c r="A1182" s="68" t="s">
        <v>2473</v>
      </c>
      <c r="B1182" s="69" t="s">
        <v>2473</v>
      </c>
      <c r="C1182" s="70">
        <v>0</v>
      </c>
      <c r="D1182" s="71" t="s">
        <v>1664</v>
      </c>
      <c r="E1182" s="68" t="s">
        <v>2457</v>
      </c>
      <c r="F1182" s="68">
        <v>1</v>
      </c>
      <c r="G1182" s="72">
        <v>300</v>
      </c>
      <c r="H1182" s="73">
        <v>2.3035999999999999</v>
      </c>
      <c r="I1182" s="73">
        <v>120.9058</v>
      </c>
    </row>
    <row r="1183" spans="1:9" hidden="1" x14ac:dyDescent="0.25">
      <c r="A1183" s="68" t="s">
        <v>2474</v>
      </c>
      <c r="B1183" s="69" t="s">
        <v>2474</v>
      </c>
      <c r="C1183" s="70">
        <v>0</v>
      </c>
      <c r="D1183" s="71" t="s">
        <v>1664</v>
      </c>
      <c r="E1183" s="68" t="s">
        <v>2457</v>
      </c>
      <c r="F1183" s="68"/>
      <c r="G1183" s="72"/>
      <c r="H1183" s="73"/>
      <c r="I1183" s="73">
        <v>0</v>
      </c>
    </row>
    <row r="1184" spans="1:9" hidden="1" x14ac:dyDescent="0.25">
      <c r="A1184" s="68" t="s">
        <v>2475</v>
      </c>
      <c r="B1184" s="69" t="s">
        <v>2475</v>
      </c>
      <c r="C1184" s="70">
        <v>0</v>
      </c>
      <c r="D1184" s="71" t="s">
        <v>1664</v>
      </c>
      <c r="E1184" s="68" t="s">
        <v>2457</v>
      </c>
      <c r="F1184" s="68">
        <v>1</v>
      </c>
      <c r="G1184" s="72">
        <v>300</v>
      </c>
      <c r="H1184" s="73">
        <v>2.1909999999999998</v>
      </c>
      <c r="I1184" s="73">
        <v>115.0001</v>
      </c>
    </row>
    <row r="1185" spans="1:9" hidden="1" x14ac:dyDescent="0.25">
      <c r="A1185" s="68" t="s">
        <v>2476</v>
      </c>
      <c r="B1185" s="69" t="s">
        <v>2476</v>
      </c>
      <c r="C1185" s="70">
        <v>0</v>
      </c>
      <c r="D1185" s="71" t="s">
        <v>1664</v>
      </c>
      <c r="E1185" s="68" t="s">
        <v>2457</v>
      </c>
      <c r="F1185" s="68">
        <v>1</v>
      </c>
      <c r="G1185" s="72">
        <v>300</v>
      </c>
      <c r="H1185" s="73">
        <v>1.5259</v>
      </c>
      <c r="I1185" s="73">
        <v>80.090800000000002</v>
      </c>
    </row>
    <row r="1186" spans="1:9" hidden="1" x14ac:dyDescent="0.25">
      <c r="A1186" s="68" t="s">
        <v>2477</v>
      </c>
      <c r="B1186" s="69" t="s">
        <v>2477</v>
      </c>
      <c r="C1186" s="70">
        <v>0</v>
      </c>
      <c r="D1186" s="71" t="s">
        <v>1664</v>
      </c>
      <c r="E1186" s="68" t="s">
        <v>2457</v>
      </c>
      <c r="F1186" s="68">
        <v>1</v>
      </c>
      <c r="G1186" s="72">
        <v>300</v>
      </c>
      <c r="H1186" s="73">
        <v>1.2121999999999999</v>
      </c>
      <c r="I1186" s="73">
        <v>63.624000000000002</v>
      </c>
    </row>
    <row r="1187" spans="1:9" hidden="1" x14ac:dyDescent="0.25">
      <c r="A1187" s="68" t="s">
        <v>2478</v>
      </c>
      <c r="B1187" s="69" t="s">
        <v>2478</v>
      </c>
      <c r="C1187" s="70">
        <v>0</v>
      </c>
      <c r="D1187" s="71" t="s">
        <v>1664</v>
      </c>
      <c r="E1187" s="68" t="s">
        <v>2457</v>
      </c>
      <c r="F1187" s="68">
        <v>1</v>
      </c>
      <c r="G1187" s="72">
        <v>300</v>
      </c>
      <c r="H1187" s="73">
        <v>3.0419</v>
      </c>
      <c r="I1187" s="73">
        <v>159.65729999999999</v>
      </c>
    </row>
    <row r="1188" spans="1:9" hidden="1" x14ac:dyDescent="0.25">
      <c r="A1188" s="68" t="s">
        <v>2479</v>
      </c>
      <c r="B1188" s="69" t="s">
        <v>2479</v>
      </c>
      <c r="C1188" s="70">
        <v>0</v>
      </c>
      <c r="D1188" s="71" t="s">
        <v>1664</v>
      </c>
      <c r="E1188" s="68" t="s">
        <v>2457</v>
      </c>
      <c r="F1188" s="68">
        <v>1</v>
      </c>
      <c r="G1188" s="72">
        <v>300</v>
      </c>
      <c r="H1188" s="73">
        <v>0.36659999999999998</v>
      </c>
      <c r="I1188" s="73">
        <v>19.241800000000001</v>
      </c>
    </row>
    <row r="1189" spans="1:9" hidden="1" x14ac:dyDescent="0.25">
      <c r="A1189" s="68" t="s">
        <v>2480</v>
      </c>
      <c r="B1189" s="69" t="s">
        <v>2480</v>
      </c>
      <c r="C1189" s="70">
        <v>0</v>
      </c>
      <c r="D1189" s="71" t="s">
        <v>1664</v>
      </c>
      <c r="E1189" s="68" t="s">
        <v>2457</v>
      </c>
      <c r="F1189" s="68">
        <v>1</v>
      </c>
      <c r="G1189" s="72">
        <v>300</v>
      </c>
      <c r="H1189" s="73">
        <v>4.5785</v>
      </c>
      <c r="I1189" s="73">
        <v>240.3099</v>
      </c>
    </row>
    <row r="1190" spans="1:9" hidden="1" x14ac:dyDescent="0.25">
      <c r="A1190" s="68" t="s">
        <v>2481</v>
      </c>
      <c r="B1190" s="69" t="s">
        <v>2481</v>
      </c>
      <c r="C1190" s="70">
        <v>0</v>
      </c>
      <c r="D1190" s="71" t="s">
        <v>1664</v>
      </c>
      <c r="E1190" s="68" t="s">
        <v>2457</v>
      </c>
      <c r="F1190" s="68">
        <v>1</v>
      </c>
      <c r="G1190" s="72">
        <v>300</v>
      </c>
      <c r="H1190" s="73">
        <v>0.4718</v>
      </c>
      <c r="I1190" s="73">
        <v>24.763200000000001</v>
      </c>
    </row>
    <row r="1191" spans="1:9" hidden="1" x14ac:dyDescent="0.25">
      <c r="A1191" s="68" t="s">
        <v>2482</v>
      </c>
      <c r="B1191" s="69" t="s">
        <v>2482</v>
      </c>
      <c r="C1191" s="70">
        <v>0</v>
      </c>
      <c r="D1191" s="71" t="s">
        <v>1664</v>
      </c>
      <c r="E1191" s="68" t="s">
        <v>2457</v>
      </c>
      <c r="F1191" s="68">
        <v>1</v>
      </c>
      <c r="G1191" s="72">
        <v>300</v>
      </c>
      <c r="H1191" s="73">
        <v>0.66490000000000005</v>
      </c>
      <c r="I1191" s="73">
        <v>34.8962</v>
      </c>
    </row>
    <row r="1192" spans="1:9" hidden="1" x14ac:dyDescent="0.25">
      <c r="A1192" s="68" t="s">
        <v>2483</v>
      </c>
      <c r="B1192" s="69" t="s">
        <v>2483</v>
      </c>
      <c r="C1192" s="70">
        <v>0</v>
      </c>
      <c r="D1192" s="71" t="s">
        <v>1664</v>
      </c>
      <c r="E1192" s="68" t="s">
        <v>2457</v>
      </c>
      <c r="F1192" s="68">
        <v>1</v>
      </c>
      <c r="G1192" s="72">
        <v>300</v>
      </c>
      <c r="H1192" s="73">
        <v>1.3991</v>
      </c>
      <c r="I1192" s="73">
        <v>73.432100000000005</v>
      </c>
    </row>
    <row r="1193" spans="1:9" hidden="1" x14ac:dyDescent="0.25">
      <c r="A1193" s="68" t="s">
        <v>2484</v>
      </c>
      <c r="B1193" s="69" t="s">
        <v>2484</v>
      </c>
      <c r="C1193" s="70">
        <v>0</v>
      </c>
      <c r="D1193" s="71" t="s">
        <v>1664</v>
      </c>
      <c r="E1193" s="68" t="s">
        <v>2457</v>
      </c>
      <c r="F1193" s="68">
        <v>1</v>
      </c>
      <c r="G1193" s="72">
        <v>300</v>
      </c>
      <c r="H1193" s="73">
        <v>0.87949999999999995</v>
      </c>
      <c r="I1193" s="73">
        <v>46.1601</v>
      </c>
    </row>
    <row r="1194" spans="1:9" hidden="1" x14ac:dyDescent="0.25">
      <c r="A1194" s="68" t="s">
        <v>2485</v>
      </c>
      <c r="B1194" s="69" t="s">
        <v>2485</v>
      </c>
      <c r="C1194" s="70">
        <v>0</v>
      </c>
      <c r="D1194" s="71" t="s">
        <v>1664</v>
      </c>
      <c r="E1194" s="68" t="s">
        <v>2457</v>
      </c>
      <c r="F1194" s="68">
        <v>1</v>
      </c>
      <c r="G1194" s="72">
        <v>300</v>
      </c>
      <c r="H1194" s="73">
        <v>2.9327000000000001</v>
      </c>
      <c r="I1194" s="73">
        <v>153.92449999999999</v>
      </c>
    </row>
    <row r="1195" spans="1:9" hidden="1" x14ac:dyDescent="0.25">
      <c r="A1195" s="68" t="s">
        <v>2486</v>
      </c>
      <c r="B1195" s="69" t="s">
        <v>2486</v>
      </c>
      <c r="C1195" s="70">
        <v>0</v>
      </c>
      <c r="D1195" s="71" t="s">
        <v>1664</v>
      </c>
      <c r="E1195" s="68" t="s">
        <v>2457</v>
      </c>
      <c r="F1195" s="68">
        <v>1</v>
      </c>
      <c r="G1195" s="72">
        <v>300</v>
      </c>
      <c r="H1195" s="73">
        <v>2.1450999999999998</v>
      </c>
      <c r="I1195" s="73">
        <v>112.5895</v>
      </c>
    </row>
    <row r="1196" spans="1:9" hidden="1" x14ac:dyDescent="0.25">
      <c r="A1196" s="68" t="s">
        <v>2487</v>
      </c>
      <c r="B1196" s="69" t="s">
        <v>2487</v>
      </c>
      <c r="C1196" s="70">
        <v>0</v>
      </c>
      <c r="D1196" s="71" t="s">
        <v>1664</v>
      </c>
      <c r="E1196" s="68" t="s">
        <v>2457</v>
      </c>
      <c r="F1196" s="68">
        <v>1</v>
      </c>
      <c r="G1196" s="72">
        <v>300</v>
      </c>
      <c r="H1196" s="73">
        <v>1.4539</v>
      </c>
      <c r="I1196" s="73">
        <v>76.311099999999996</v>
      </c>
    </row>
    <row r="1197" spans="1:9" hidden="1" x14ac:dyDescent="0.25">
      <c r="A1197" s="68" t="s">
        <v>2488</v>
      </c>
      <c r="B1197" s="69" t="s">
        <v>2488</v>
      </c>
      <c r="C1197" s="70">
        <v>0</v>
      </c>
      <c r="D1197" s="71" t="s">
        <v>1664</v>
      </c>
      <c r="E1197" s="68" t="s">
        <v>2457</v>
      </c>
      <c r="F1197" s="68">
        <v>1</v>
      </c>
      <c r="G1197" s="72">
        <v>300</v>
      </c>
      <c r="H1197" s="73">
        <v>1.6792</v>
      </c>
      <c r="I1197" s="73">
        <v>88.135400000000004</v>
      </c>
    </row>
    <row r="1198" spans="1:9" hidden="1" x14ac:dyDescent="0.25">
      <c r="A1198" s="68" t="s">
        <v>2489</v>
      </c>
      <c r="B1198" s="69" t="s">
        <v>2489</v>
      </c>
      <c r="C1198" s="70">
        <v>0</v>
      </c>
      <c r="D1198" s="71" t="s">
        <v>1664</v>
      </c>
      <c r="E1198" s="68" t="s">
        <v>2457</v>
      </c>
      <c r="F1198" s="68">
        <v>1</v>
      </c>
      <c r="G1198" s="72">
        <v>300</v>
      </c>
      <c r="H1198" s="73">
        <v>0.48070000000000002</v>
      </c>
      <c r="I1198" s="73">
        <v>25.2302</v>
      </c>
    </row>
    <row r="1199" spans="1:9" hidden="1" x14ac:dyDescent="0.25">
      <c r="A1199" s="68" t="s">
        <v>2490</v>
      </c>
      <c r="B1199" s="69" t="s">
        <v>2490</v>
      </c>
      <c r="C1199" s="70">
        <v>0</v>
      </c>
      <c r="D1199" s="71" t="s">
        <v>1664</v>
      </c>
      <c r="E1199" s="68" t="s">
        <v>2457</v>
      </c>
      <c r="F1199" s="68">
        <v>1</v>
      </c>
      <c r="G1199" s="72">
        <v>300</v>
      </c>
      <c r="H1199" s="73">
        <v>2.6825000000000001</v>
      </c>
      <c r="I1199" s="73">
        <v>140.79640000000001</v>
      </c>
    </row>
    <row r="1200" spans="1:9" hidden="1" x14ac:dyDescent="0.25">
      <c r="A1200" s="68" t="s">
        <v>2491</v>
      </c>
      <c r="B1200" s="69" t="s">
        <v>2491</v>
      </c>
      <c r="C1200" s="70">
        <v>0</v>
      </c>
      <c r="D1200" s="71" t="s">
        <v>1664</v>
      </c>
      <c r="E1200" s="68" t="s">
        <v>2457</v>
      </c>
      <c r="F1200" s="68">
        <v>1</v>
      </c>
      <c r="G1200" s="72">
        <v>300</v>
      </c>
      <c r="H1200" s="73">
        <v>4.0854999999999997</v>
      </c>
      <c r="I1200" s="73">
        <v>214.43219999999999</v>
      </c>
    </row>
    <row r="1201" spans="1:9" hidden="1" x14ac:dyDescent="0.25">
      <c r="A1201" s="68" t="s">
        <v>2492</v>
      </c>
      <c r="B1201" s="69" t="s">
        <v>2492</v>
      </c>
      <c r="C1201" s="70">
        <v>0</v>
      </c>
      <c r="D1201" s="71" t="s">
        <v>1664</v>
      </c>
      <c r="E1201" s="68" t="s">
        <v>2457</v>
      </c>
      <c r="F1201" s="68">
        <v>1</v>
      </c>
      <c r="G1201" s="72">
        <v>300</v>
      </c>
      <c r="H1201" s="73">
        <v>0.95130000000000003</v>
      </c>
      <c r="I1201" s="73">
        <v>49.929699999999997</v>
      </c>
    </row>
    <row r="1202" spans="1:9" hidden="1" x14ac:dyDescent="0.25">
      <c r="A1202" s="68" t="s">
        <v>2493</v>
      </c>
      <c r="B1202" s="69" t="s">
        <v>2493</v>
      </c>
      <c r="C1202" s="70">
        <v>0</v>
      </c>
      <c r="D1202" s="71" t="s">
        <v>1664</v>
      </c>
      <c r="E1202" s="68" t="s">
        <v>2457</v>
      </c>
      <c r="F1202" s="68">
        <v>1</v>
      </c>
      <c r="G1202" s="72">
        <v>300</v>
      </c>
      <c r="H1202" s="73">
        <v>3.7587000000000002</v>
      </c>
      <c r="I1202" s="73">
        <v>197.27860000000001</v>
      </c>
    </row>
    <row r="1203" spans="1:9" hidden="1" x14ac:dyDescent="0.25">
      <c r="A1203" s="68" t="s">
        <v>2494</v>
      </c>
      <c r="B1203" s="69" t="s">
        <v>2494</v>
      </c>
      <c r="C1203" s="70">
        <v>0</v>
      </c>
      <c r="D1203" s="71" t="s">
        <v>1664</v>
      </c>
      <c r="E1203" s="68" t="s">
        <v>2457</v>
      </c>
      <c r="F1203" s="68">
        <v>1</v>
      </c>
      <c r="G1203" s="72">
        <v>300</v>
      </c>
      <c r="H1203" s="73">
        <v>0.74829999999999997</v>
      </c>
      <c r="I1203" s="73">
        <v>39.273800000000001</v>
      </c>
    </row>
    <row r="1204" spans="1:9" hidden="1" x14ac:dyDescent="0.25">
      <c r="A1204" s="68" t="s">
        <v>2495</v>
      </c>
      <c r="B1204" s="69" t="s">
        <v>2495</v>
      </c>
      <c r="C1204" s="70">
        <v>0</v>
      </c>
      <c r="D1204" s="71" t="s">
        <v>1664</v>
      </c>
      <c r="E1204" s="68" t="s">
        <v>2457</v>
      </c>
      <c r="F1204" s="68">
        <v>1</v>
      </c>
      <c r="G1204" s="72">
        <v>300</v>
      </c>
      <c r="H1204" s="73">
        <v>1.9500999999999999</v>
      </c>
      <c r="I1204" s="73">
        <v>102.35429999999999</v>
      </c>
    </row>
    <row r="1205" spans="1:9" hidden="1" x14ac:dyDescent="0.25">
      <c r="A1205" s="68" t="s">
        <v>2496</v>
      </c>
      <c r="B1205" s="69" t="s">
        <v>2496</v>
      </c>
      <c r="C1205" s="70">
        <v>0</v>
      </c>
      <c r="D1205" s="71" t="s">
        <v>1664</v>
      </c>
      <c r="E1205" s="68" t="s">
        <v>2457</v>
      </c>
      <c r="F1205" s="68">
        <v>1</v>
      </c>
      <c r="G1205" s="72">
        <v>300</v>
      </c>
      <c r="H1205" s="73">
        <v>1.9101999999999999</v>
      </c>
      <c r="I1205" s="73">
        <v>100.2573</v>
      </c>
    </row>
    <row r="1206" spans="1:9" hidden="1" x14ac:dyDescent="0.25">
      <c r="A1206" s="68" t="s">
        <v>2497</v>
      </c>
      <c r="B1206" s="69" t="s">
        <v>2497</v>
      </c>
      <c r="C1206" s="70">
        <v>0</v>
      </c>
      <c r="D1206" s="71" t="s">
        <v>1664</v>
      </c>
      <c r="E1206" s="68" t="s">
        <v>2457</v>
      </c>
      <c r="F1206" s="68">
        <v>1</v>
      </c>
      <c r="G1206" s="72">
        <v>300</v>
      </c>
      <c r="H1206" s="73">
        <v>0.15490000000000001</v>
      </c>
      <c r="I1206" s="73">
        <v>8.1280000000000001</v>
      </c>
    </row>
    <row r="1207" spans="1:9" hidden="1" x14ac:dyDescent="0.25">
      <c r="A1207" s="68" t="s">
        <v>2498</v>
      </c>
      <c r="B1207" s="69" t="s">
        <v>2498</v>
      </c>
      <c r="C1207" s="70">
        <v>0</v>
      </c>
      <c r="D1207" s="71" t="s">
        <v>1664</v>
      </c>
      <c r="E1207" s="68" t="s">
        <v>2457</v>
      </c>
      <c r="F1207" s="68">
        <v>1</v>
      </c>
      <c r="G1207" s="72">
        <v>300</v>
      </c>
      <c r="H1207" s="73">
        <v>1.9315</v>
      </c>
      <c r="I1207" s="73">
        <v>101.3792</v>
      </c>
    </row>
    <row r="1208" spans="1:9" hidden="1" x14ac:dyDescent="0.25">
      <c r="A1208" s="68" t="s">
        <v>2499</v>
      </c>
      <c r="B1208" s="69" t="s">
        <v>2499</v>
      </c>
      <c r="C1208" s="70">
        <v>0</v>
      </c>
      <c r="D1208" s="71" t="s">
        <v>1664</v>
      </c>
      <c r="E1208" s="68" t="s">
        <v>2457</v>
      </c>
      <c r="F1208" s="68">
        <v>1</v>
      </c>
      <c r="G1208" s="72">
        <v>300</v>
      </c>
      <c r="H1208" s="73">
        <v>0.61560000000000004</v>
      </c>
      <c r="I1208" s="73">
        <v>32.308900000000001</v>
      </c>
    </row>
    <row r="1209" spans="1:9" hidden="1" x14ac:dyDescent="0.25">
      <c r="A1209" s="68" t="s">
        <v>2500</v>
      </c>
      <c r="B1209" s="69" t="s">
        <v>2500</v>
      </c>
      <c r="C1209" s="70">
        <v>0</v>
      </c>
      <c r="D1209" s="71" t="s">
        <v>1664</v>
      </c>
      <c r="E1209" s="68" t="s">
        <v>2457</v>
      </c>
      <c r="F1209" s="68">
        <v>1</v>
      </c>
      <c r="G1209" s="72">
        <v>300</v>
      </c>
      <c r="H1209" s="73">
        <v>2.2848000000000002</v>
      </c>
      <c r="I1209" s="73">
        <v>119.9222</v>
      </c>
    </row>
    <row r="1210" spans="1:9" hidden="1" x14ac:dyDescent="0.25">
      <c r="A1210" s="68" t="s">
        <v>2501</v>
      </c>
      <c r="B1210" s="69" t="s">
        <v>2501</v>
      </c>
      <c r="C1210" s="70">
        <v>0</v>
      </c>
      <c r="D1210" s="71" t="s">
        <v>1664</v>
      </c>
      <c r="E1210" s="68" t="s">
        <v>2457</v>
      </c>
      <c r="F1210" s="68">
        <v>1</v>
      </c>
      <c r="G1210" s="72">
        <v>300</v>
      </c>
      <c r="H1210" s="73">
        <v>3.1956000000000002</v>
      </c>
      <c r="I1210" s="73">
        <v>167.72460000000001</v>
      </c>
    </row>
    <row r="1211" spans="1:9" hidden="1" x14ac:dyDescent="0.25">
      <c r="A1211" s="68" t="s">
        <v>2502</v>
      </c>
      <c r="B1211" s="69" t="s">
        <v>2502</v>
      </c>
      <c r="C1211" s="70">
        <v>0</v>
      </c>
      <c r="D1211" s="71" t="s">
        <v>1664</v>
      </c>
      <c r="E1211" s="68" t="s">
        <v>2457</v>
      </c>
      <c r="F1211" s="68">
        <v>1</v>
      </c>
      <c r="G1211" s="72">
        <v>300</v>
      </c>
      <c r="H1211" s="73">
        <v>1.8071999999999999</v>
      </c>
      <c r="I1211" s="73">
        <v>94.854100000000003</v>
      </c>
    </row>
    <row r="1212" spans="1:9" hidden="1" x14ac:dyDescent="0.25">
      <c r="A1212" s="68" t="s">
        <v>2503</v>
      </c>
      <c r="B1212" s="69" t="s">
        <v>2503</v>
      </c>
      <c r="C1212" s="70">
        <v>0</v>
      </c>
      <c r="D1212" s="71" t="s">
        <v>1664</v>
      </c>
      <c r="E1212" s="68" t="s">
        <v>2457</v>
      </c>
      <c r="F1212" s="68">
        <v>1</v>
      </c>
      <c r="G1212" s="72">
        <v>300</v>
      </c>
      <c r="H1212" s="73">
        <v>1.9117</v>
      </c>
      <c r="I1212" s="73">
        <v>100.3381</v>
      </c>
    </row>
    <row r="1213" spans="1:9" hidden="1" x14ac:dyDescent="0.25">
      <c r="A1213" s="68" t="s">
        <v>2504</v>
      </c>
      <c r="B1213" s="69" t="s">
        <v>2504</v>
      </c>
      <c r="C1213" s="70">
        <v>0</v>
      </c>
      <c r="D1213" s="71" t="s">
        <v>1664</v>
      </c>
      <c r="E1213" s="68" t="s">
        <v>2457</v>
      </c>
      <c r="F1213" s="68">
        <v>1</v>
      </c>
      <c r="G1213" s="72">
        <v>300</v>
      </c>
      <c r="H1213" s="73">
        <v>2.2439</v>
      </c>
      <c r="I1213" s="73">
        <v>117.7762</v>
      </c>
    </row>
    <row r="1214" spans="1:9" hidden="1" x14ac:dyDescent="0.25">
      <c r="A1214" s="68" t="s">
        <v>2505</v>
      </c>
      <c r="B1214" s="69" t="s">
        <v>2505</v>
      </c>
      <c r="C1214" s="70">
        <v>0</v>
      </c>
      <c r="D1214" s="71" t="s">
        <v>1664</v>
      </c>
      <c r="E1214" s="68" t="s">
        <v>2457</v>
      </c>
      <c r="F1214" s="68">
        <v>1</v>
      </c>
      <c r="G1214" s="72">
        <v>300</v>
      </c>
      <c r="H1214" s="73">
        <v>2.0794000000000001</v>
      </c>
      <c r="I1214" s="73">
        <v>109.1391</v>
      </c>
    </row>
    <row r="1215" spans="1:9" hidden="1" x14ac:dyDescent="0.25">
      <c r="A1215" s="68" t="s">
        <v>2506</v>
      </c>
      <c r="B1215" s="69" t="s">
        <v>2506</v>
      </c>
      <c r="C1215" s="70">
        <v>0</v>
      </c>
      <c r="D1215" s="71" t="s">
        <v>1664</v>
      </c>
      <c r="E1215" s="68" t="s">
        <v>2457</v>
      </c>
      <c r="F1215" s="68">
        <v>1</v>
      </c>
      <c r="G1215" s="72">
        <v>300</v>
      </c>
      <c r="H1215" s="73">
        <v>2.8372000000000002</v>
      </c>
      <c r="I1215" s="73">
        <v>148.91220000000001</v>
      </c>
    </row>
    <row r="1216" spans="1:9" hidden="1" x14ac:dyDescent="0.25">
      <c r="A1216" s="68" t="s">
        <v>2507</v>
      </c>
      <c r="B1216" s="69" t="s">
        <v>2507</v>
      </c>
      <c r="C1216" s="70">
        <v>0</v>
      </c>
      <c r="D1216" s="71" t="s">
        <v>1664</v>
      </c>
      <c r="E1216" s="68" t="s">
        <v>2457</v>
      </c>
      <c r="F1216" s="68">
        <v>1</v>
      </c>
      <c r="G1216" s="72">
        <v>300</v>
      </c>
      <c r="H1216" s="73">
        <v>2.2412999999999998</v>
      </c>
      <c r="I1216" s="73">
        <v>117.6374</v>
      </c>
    </row>
    <row r="1217" spans="1:9" hidden="1" x14ac:dyDescent="0.25">
      <c r="A1217" s="68" t="s">
        <v>2508</v>
      </c>
      <c r="B1217" s="69" t="s">
        <v>2508</v>
      </c>
      <c r="C1217" s="70">
        <v>0</v>
      </c>
      <c r="D1217" s="71" t="s">
        <v>1664</v>
      </c>
      <c r="E1217" s="68" t="s">
        <v>2457</v>
      </c>
      <c r="F1217" s="68">
        <v>1</v>
      </c>
      <c r="G1217" s="72">
        <v>300</v>
      </c>
      <c r="H1217" s="73">
        <v>3.1168</v>
      </c>
      <c r="I1217" s="73">
        <v>163.59180000000001</v>
      </c>
    </row>
    <row r="1218" spans="1:9" hidden="1" x14ac:dyDescent="0.25">
      <c r="A1218" s="68" t="s">
        <v>2509</v>
      </c>
      <c r="B1218" s="69" t="s">
        <v>2509</v>
      </c>
      <c r="C1218" s="70">
        <v>0</v>
      </c>
      <c r="D1218" s="71" t="s">
        <v>1664</v>
      </c>
      <c r="E1218" s="68" t="s">
        <v>2457</v>
      </c>
      <c r="F1218" s="68"/>
      <c r="G1218" s="72"/>
      <c r="H1218" s="73"/>
      <c r="I1218" s="73">
        <v>0</v>
      </c>
    </row>
    <row r="1219" spans="1:9" hidden="1" x14ac:dyDescent="0.25">
      <c r="A1219" s="68" t="s">
        <v>2510</v>
      </c>
      <c r="B1219" s="69" t="s">
        <v>2510</v>
      </c>
      <c r="C1219" s="70">
        <v>0</v>
      </c>
      <c r="D1219" s="71" t="s">
        <v>1664</v>
      </c>
      <c r="E1219" s="68" t="s">
        <v>2457</v>
      </c>
      <c r="F1219" s="68"/>
      <c r="G1219" s="72"/>
      <c r="H1219" s="73"/>
      <c r="I1219" s="73">
        <v>0</v>
      </c>
    </row>
    <row r="1220" spans="1:9" hidden="1" x14ac:dyDescent="0.25">
      <c r="A1220" s="68" t="s">
        <v>2511</v>
      </c>
      <c r="B1220" s="69" t="s">
        <v>2511</v>
      </c>
      <c r="C1220" s="70">
        <v>0</v>
      </c>
      <c r="D1220" s="71" t="s">
        <v>1664</v>
      </c>
      <c r="E1220" s="68" t="s">
        <v>2457</v>
      </c>
      <c r="F1220" s="68">
        <v>1</v>
      </c>
      <c r="G1220" s="72">
        <v>300</v>
      </c>
      <c r="H1220" s="73">
        <v>1.0736000000000001</v>
      </c>
      <c r="I1220" s="73">
        <v>56.351399999999998</v>
      </c>
    </row>
    <row r="1221" spans="1:9" hidden="1" x14ac:dyDescent="0.25">
      <c r="A1221" s="68" t="s">
        <v>2512</v>
      </c>
      <c r="B1221" s="69" t="s">
        <v>2512</v>
      </c>
      <c r="C1221" s="70">
        <v>0</v>
      </c>
      <c r="D1221" s="71" t="s">
        <v>1664</v>
      </c>
      <c r="E1221" s="68" t="s">
        <v>2457</v>
      </c>
      <c r="F1221" s="68">
        <v>1</v>
      </c>
      <c r="G1221" s="72">
        <v>300</v>
      </c>
      <c r="H1221" s="73">
        <v>3.1610999999999998</v>
      </c>
      <c r="I1221" s="73">
        <v>165.9143</v>
      </c>
    </row>
    <row r="1222" spans="1:9" hidden="1" x14ac:dyDescent="0.25">
      <c r="A1222" s="68" t="s">
        <v>2513</v>
      </c>
      <c r="B1222" s="69" t="s">
        <v>2513</v>
      </c>
      <c r="C1222" s="70">
        <v>0</v>
      </c>
      <c r="D1222" s="71" t="s">
        <v>1664</v>
      </c>
      <c r="E1222" s="68" t="s">
        <v>2457</v>
      </c>
      <c r="F1222" s="68">
        <v>1</v>
      </c>
      <c r="G1222" s="72">
        <v>300</v>
      </c>
      <c r="H1222" s="73">
        <v>3.1600000000000003E-2</v>
      </c>
      <c r="I1222" s="73">
        <v>1.6593</v>
      </c>
    </row>
    <row r="1223" spans="1:9" hidden="1" x14ac:dyDescent="0.25">
      <c r="A1223" s="68" t="s">
        <v>2514</v>
      </c>
      <c r="B1223" s="69" t="s">
        <v>2514</v>
      </c>
      <c r="C1223" s="70">
        <v>0</v>
      </c>
      <c r="D1223" s="71" t="s">
        <v>1664</v>
      </c>
      <c r="E1223" s="68" t="s">
        <v>2457</v>
      </c>
      <c r="F1223" s="68">
        <v>1</v>
      </c>
      <c r="G1223" s="72">
        <v>300</v>
      </c>
      <c r="H1223" s="73">
        <v>0.19769999999999999</v>
      </c>
      <c r="I1223" s="73">
        <v>10.378399999999999</v>
      </c>
    </row>
    <row r="1224" spans="1:9" hidden="1" x14ac:dyDescent="0.25">
      <c r="A1224" s="68" t="s">
        <v>2515</v>
      </c>
      <c r="B1224" s="69" t="s">
        <v>2515</v>
      </c>
      <c r="C1224" s="70">
        <v>0</v>
      </c>
      <c r="D1224" s="71" t="s">
        <v>1664</v>
      </c>
      <c r="E1224" s="68" t="s">
        <v>2457</v>
      </c>
      <c r="F1224" s="68">
        <v>1</v>
      </c>
      <c r="G1224" s="72">
        <v>300</v>
      </c>
      <c r="H1224" s="73">
        <v>2.3199999999999998</v>
      </c>
      <c r="I1224" s="73">
        <v>121.7705</v>
      </c>
    </row>
    <row r="1225" spans="1:9" hidden="1" x14ac:dyDescent="0.25">
      <c r="A1225" s="68" t="s">
        <v>2516</v>
      </c>
      <c r="B1225" s="69" t="s">
        <v>2516</v>
      </c>
      <c r="C1225" s="70">
        <v>0</v>
      </c>
      <c r="D1225" s="71" t="s">
        <v>1664</v>
      </c>
      <c r="E1225" s="68" t="s">
        <v>2457</v>
      </c>
      <c r="F1225" s="68">
        <v>1</v>
      </c>
      <c r="G1225" s="72">
        <v>300</v>
      </c>
      <c r="H1225" s="73">
        <v>2.6943999999999999</v>
      </c>
      <c r="I1225" s="73">
        <v>141.41980000000001</v>
      </c>
    </row>
    <row r="1226" spans="1:9" hidden="1" x14ac:dyDescent="0.25">
      <c r="A1226" s="68" t="s">
        <v>2517</v>
      </c>
      <c r="B1226" s="69" t="s">
        <v>2517</v>
      </c>
      <c r="C1226" s="70">
        <v>0</v>
      </c>
      <c r="D1226" s="71" t="s">
        <v>1664</v>
      </c>
      <c r="E1226" s="68" t="s">
        <v>2457</v>
      </c>
      <c r="F1226" s="68">
        <v>1</v>
      </c>
      <c r="G1226" s="72">
        <v>300</v>
      </c>
      <c r="H1226" s="73">
        <v>1.3787</v>
      </c>
      <c r="I1226" s="73">
        <v>72.364599999999996</v>
      </c>
    </row>
    <row r="1227" spans="1:9" hidden="1" x14ac:dyDescent="0.25">
      <c r="A1227" s="68" t="s">
        <v>2518</v>
      </c>
      <c r="B1227" s="69" t="s">
        <v>2518</v>
      </c>
      <c r="C1227" s="70">
        <v>0</v>
      </c>
      <c r="D1227" s="71" t="s">
        <v>1664</v>
      </c>
      <c r="E1227" s="68" t="s">
        <v>2457</v>
      </c>
      <c r="F1227" s="68">
        <v>1</v>
      </c>
      <c r="G1227" s="72">
        <v>300</v>
      </c>
      <c r="H1227" s="73">
        <v>1.3566</v>
      </c>
      <c r="I1227" s="73">
        <v>71.205100000000002</v>
      </c>
    </row>
    <row r="1228" spans="1:9" hidden="1" x14ac:dyDescent="0.25">
      <c r="A1228" s="68" t="s">
        <v>2519</v>
      </c>
      <c r="B1228" s="69" t="s">
        <v>2519</v>
      </c>
      <c r="C1228" s="70">
        <v>0</v>
      </c>
      <c r="D1228" s="71" t="s">
        <v>1664</v>
      </c>
      <c r="E1228" s="68" t="s">
        <v>2457</v>
      </c>
      <c r="F1228" s="68">
        <v>1</v>
      </c>
      <c r="G1228" s="72">
        <v>300</v>
      </c>
      <c r="H1228" s="73">
        <v>3.9095</v>
      </c>
      <c r="I1228" s="73">
        <v>205.1935</v>
      </c>
    </row>
    <row r="1229" spans="1:9" hidden="1" x14ac:dyDescent="0.25">
      <c r="A1229" s="68" t="s">
        <v>2520</v>
      </c>
      <c r="B1229" s="69" t="s">
        <v>2520</v>
      </c>
      <c r="C1229" s="70">
        <v>0</v>
      </c>
      <c r="D1229" s="71" t="s">
        <v>1664</v>
      </c>
      <c r="E1229" s="68" t="s">
        <v>2457</v>
      </c>
      <c r="F1229" s="68">
        <v>1</v>
      </c>
      <c r="G1229" s="72">
        <v>300</v>
      </c>
      <c r="H1229" s="73">
        <v>1.6052999999999999</v>
      </c>
      <c r="I1229" s="73">
        <v>84.257800000000003</v>
      </c>
    </row>
    <row r="1230" spans="1:9" hidden="1" x14ac:dyDescent="0.25">
      <c r="A1230" s="68" t="s">
        <v>2521</v>
      </c>
      <c r="B1230" s="69" t="s">
        <v>2521</v>
      </c>
      <c r="C1230" s="70">
        <v>0</v>
      </c>
      <c r="D1230" s="71" t="s">
        <v>1664</v>
      </c>
      <c r="E1230" s="68" t="s">
        <v>2457</v>
      </c>
      <c r="F1230" s="68">
        <v>1</v>
      </c>
      <c r="G1230" s="72">
        <v>300</v>
      </c>
      <c r="H1230" s="73">
        <v>1.4407000000000001</v>
      </c>
      <c r="I1230" s="73">
        <v>75.618300000000005</v>
      </c>
    </row>
    <row r="1231" spans="1:9" hidden="1" x14ac:dyDescent="0.25">
      <c r="A1231" s="68" t="s">
        <v>2522</v>
      </c>
      <c r="B1231" s="69" t="s">
        <v>2522</v>
      </c>
      <c r="C1231" s="70">
        <v>0</v>
      </c>
      <c r="D1231" s="71" t="s">
        <v>1664</v>
      </c>
      <c r="E1231" s="68" t="s">
        <v>2457</v>
      </c>
      <c r="F1231" s="68">
        <v>1</v>
      </c>
      <c r="G1231" s="72">
        <v>300</v>
      </c>
      <c r="H1231" s="73">
        <v>0.36559999999999998</v>
      </c>
      <c r="I1231" s="73">
        <v>19.190200000000001</v>
      </c>
    </row>
    <row r="1232" spans="1:9" hidden="1" x14ac:dyDescent="0.25">
      <c r="A1232" s="68" t="s">
        <v>2523</v>
      </c>
      <c r="B1232" s="69" t="s">
        <v>2523</v>
      </c>
      <c r="C1232" s="70">
        <v>0</v>
      </c>
      <c r="D1232" s="71" t="s">
        <v>1664</v>
      </c>
      <c r="E1232" s="68" t="s">
        <v>2457</v>
      </c>
      <c r="F1232" s="68">
        <v>1</v>
      </c>
      <c r="G1232" s="72">
        <v>300</v>
      </c>
      <c r="H1232" s="73">
        <v>0.17069999999999999</v>
      </c>
      <c r="I1232" s="73">
        <v>8.9596</v>
      </c>
    </row>
    <row r="1233" spans="1:9" hidden="1" x14ac:dyDescent="0.25">
      <c r="A1233" s="68" t="s">
        <v>2524</v>
      </c>
      <c r="B1233" s="69" t="s">
        <v>2524</v>
      </c>
      <c r="C1233" s="70">
        <v>0</v>
      </c>
      <c r="D1233" s="71" t="s">
        <v>1664</v>
      </c>
      <c r="E1233" s="68" t="s">
        <v>2457</v>
      </c>
      <c r="F1233" s="68">
        <v>1</v>
      </c>
      <c r="G1233" s="72">
        <v>300</v>
      </c>
      <c r="H1233" s="73">
        <v>4.0675999999999997</v>
      </c>
      <c r="I1233" s="73">
        <v>213.49100000000001</v>
      </c>
    </row>
    <row r="1234" spans="1:9" hidden="1" x14ac:dyDescent="0.25">
      <c r="A1234" s="68" t="s">
        <v>2525</v>
      </c>
      <c r="B1234" s="69" t="s">
        <v>2525</v>
      </c>
      <c r="C1234" s="70">
        <v>0</v>
      </c>
      <c r="D1234" s="71" t="s">
        <v>381</v>
      </c>
      <c r="E1234" s="68" t="s">
        <v>2526</v>
      </c>
      <c r="F1234" s="68"/>
      <c r="G1234" s="72">
        <v>370</v>
      </c>
      <c r="H1234" s="73">
        <v>1.7124999999999999</v>
      </c>
      <c r="I1234" s="73">
        <v>89.885499999999993</v>
      </c>
    </row>
    <row r="1235" spans="1:9" hidden="1" x14ac:dyDescent="0.25">
      <c r="A1235" s="68" t="s">
        <v>2527</v>
      </c>
      <c r="B1235" s="69" t="s">
        <v>2527</v>
      </c>
      <c r="C1235" s="70">
        <v>0</v>
      </c>
      <c r="D1235" s="71" t="s">
        <v>381</v>
      </c>
      <c r="E1235" s="68" t="s">
        <v>2526</v>
      </c>
      <c r="F1235" s="68"/>
      <c r="G1235" s="72">
        <v>315</v>
      </c>
      <c r="H1235" s="73">
        <v>3.8083999999999998</v>
      </c>
      <c r="I1235" s="73">
        <v>199.88679999999999</v>
      </c>
    </row>
    <row r="1236" spans="1:9" hidden="1" x14ac:dyDescent="0.25">
      <c r="A1236" s="68" t="s">
        <v>2528</v>
      </c>
      <c r="B1236" s="69" t="s">
        <v>2528</v>
      </c>
      <c r="C1236" s="70">
        <v>0</v>
      </c>
      <c r="D1236" s="71" t="s">
        <v>381</v>
      </c>
      <c r="E1236" s="68" t="s">
        <v>2526</v>
      </c>
      <c r="F1236" s="68"/>
      <c r="G1236" s="72">
        <v>295</v>
      </c>
      <c r="H1236" s="73">
        <v>3.3340999999999998</v>
      </c>
      <c r="I1236" s="73">
        <v>174.99369999999999</v>
      </c>
    </row>
    <row r="1237" spans="1:9" hidden="1" x14ac:dyDescent="0.25">
      <c r="A1237" s="68" t="s">
        <v>2529</v>
      </c>
      <c r="B1237" s="69" t="s">
        <v>2529</v>
      </c>
      <c r="C1237" s="70">
        <v>0</v>
      </c>
      <c r="D1237" s="71" t="s">
        <v>381</v>
      </c>
      <c r="E1237" s="68" t="s">
        <v>2526</v>
      </c>
      <c r="F1237" s="68"/>
      <c r="G1237" s="72">
        <v>315</v>
      </c>
      <c r="H1237" s="73">
        <v>2.0764999999999998</v>
      </c>
      <c r="I1237" s="73">
        <v>108.9905</v>
      </c>
    </row>
    <row r="1238" spans="1:9" hidden="1" x14ac:dyDescent="0.25">
      <c r="A1238" s="68" t="s">
        <v>2530</v>
      </c>
      <c r="B1238" s="69" t="s">
        <v>2530</v>
      </c>
      <c r="C1238" s="70">
        <v>0</v>
      </c>
      <c r="D1238" s="71" t="s">
        <v>381</v>
      </c>
      <c r="E1238" s="68" t="s">
        <v>2526</v>
      </c>
      <c r="F1238" s="68"/>
      <c r="G1238" s="72">
        <v>400</v>
      </c>
      <c r="H1238" s="73">
        <v>3.0954999999999999</v>
      </c>
      <c r="I1238" s="73">
        <v>162.47190000000001</v>
      </c>
    </row>
    <row r="1239" spans="1:9" hidden="1" x14ac:dyDescent="0.25">
      <c r="A1239" s="68" t="s">
        <v>2531</v>
      </c>
      <c r="B1239" s="69" t="s">
        <v>2531</v>
      </c>
      <c r="C1239" s="70">
        <v>0</v>
      </c>
      <c r="D1239" s="71" t="s">
        <v>381</v>
      </c>
      <c r="E1239" s="68" t="s">
        <v>2526</v>
      </c>
      <c r="F1239" s="68"/>
      <c r="G1239" s="72">
        <v>295</v>
      </c>
      <c r="H1239" s="73">
        <v>2.4325999999999999</v>
      </c>
      <c r="I1239" s="73">
        <v>127.67659999999999</v>
      </c>
    </row>
    <row r="1240" spans="1:9" hidden="1" x14ac:dyDescent="0.25">
      <c r="A1240" s="68" t="s">
        <v>2532</v>
      </c>
      <c r="B1240" s="69" t="s">
        <v>2532</v>
      </c>
      <c r="C1240" s="70">
        <v>0</v>
      </c>
      <c r="D1240" s="71" t="s">
        <v>381</v>
      </c>
      <c r="E1240" s="68" t="s">
        <v>2526</v>
      </c>
      <c r="F1240" s="68"/>
      <c r="G1240" s="72">
        <v>370</v>
      </c>
      <c r="H1240" s="73">
        <v>4.3263999999999996</v>
      </c>
      <c r="I1240" s="73">
        <v>227.07650000000001</v>
      </c>
    </row>
    <row r="1241" spans="1:9" hidden="1" x14ac:dyDescent="0.25">
      <c r="A1241" s="68" t="s">
        <v>2533</v>
      </c>
      <c r="B1241" s="69" t="s">
        <v>2533</v>
      </c>
      <c r="C1241" s="70">
        <v>0</v>
      </c>
      <c r="D1241" s="71" t="s">
        <v>381</v>
      </c>
      <c r="E1241" s="68" t="s">
        <v>2526</v>
      </c>
      <c r="F1241" s="68"/>
      <c r="G1241" s="72">
        <v>370</v>
      </c>
      <c r="H1241" s="73">
        <v>3.2789000000000001</v>
      </c>
      <c r="I1241" s="73">
        <v>172.09899999999999</v>
      </c>
    </row>
    <row r="1242" spans="1:9" hidden="1" x14ac:dyDescent="0.25">
      <c r="A1242" s="68" t="s">
        <v>2534</v>
      </c>
      <c r="B1242" s="69" t="s">
        <v>2534</v>
      </c>
      <c r="C1242" s="70">
        <v>0</v>
      </c>
      <c r="D1242" s="71" t="s">
        <v>381</v>
      </c>
      <c r="E1242" s="68" t="s">
        <v>2526</v>
      </c>
      <c r="F1242" s="68"/>
      <c r="G1242" s="72">
        <v>310</v>
      </c>
      <c r="H1242" s="73">
        <v>1.5968</v>
      </c>
      <c r="I1242" s="73">
        <v>83.808499999999995</v>
      </c>
    </row>
    <row r="1243" spans="1:9" hidden="1" x14ac:dyDescent="0.25">
      <c r="A1243" s="68" t="s">
        <v>2535</v>
      </c>
      <c r="B1243" s="69" t="s">
        <v>2535</v>
      </c>
      <c r="C1243" s="70">
        <v>0</v>
      </c>
      <c r="D1243" s="71" t="s">
        <v>381</v>
      </c>
      <c r="E1243" s="68" t="s">
        <v>2526</v>
      </c>
      <c r="F1243" s="68"/>
      <c r="G1243" s="72">
        <v>355</v>
      </c>
      <c r="H1243" s="73">
        <v>1.6215999999999999</v>
      </c>
      <c r="I1243" s="73">
        <v>85.112099999999998</v>
      </c>
    </row>
    <row r="1244" spans="1:9" hidden="1" x14ac:dyDescent="0.25">
      <c r="A1244" s="68" t="s">
        <v>2536</v>
      </c>
      <c r="B1244" s="69" t="s">
        <v>2536</v>
      </c>
      <c r="C1244" s="70">
        <v>0</v>
      </c>
      <c r="D1244" s="71" t="s">
        <v>381</v>
      </c>
      <c r="E1244" s="68" t="s">
        <v>2526</v>
      </c>
      <c r="F1244" s="68"/>
      <c r="G1244" s="72">
        <v>360</v>
      </c>
      <c r="H1244" s="73">
        <v>3.3269000000000002</v>
      </c>
      <c r="I1244" s="73">
        <v>174.6148</v>
      </c>
    </row>
    <row r="1245" spans="1:9" hidden="1" x14ac:dyDescent="0.25">
      <c r="A1245" s="68" t="s">
        <v>2537</v>
      </c>
      <c r="B1245" s="69" t="s">
        <v>2537</v>
      </c>
      <c r="C1245" s="70">
        <v>0</v>
      </c>
      <c r="D1245" s="71" t="s">
        <v>381</v>
      </c>
      <c r="E1245" s="68" t="s">
        <v>2526</v>
      </c>
      <c r="F1245" s="68"/>
      <c r="G1245" s="72">
        <v>305</v>
      </c>
      <c r="H1245" s="73">
        <v>1.3802000000000001</v>
      </c>
      <c r="I1245" s="73">
        <v>72.443799999999996</v>
      </c>
    </row>
    <row r="1246" spans="1:9" hidden="1" x14ac:dyDescent="0.25">
      <c r="A1246" s="68" t="s">
        <v>2538</v>
      </c>
      <c r="B1246" s="69" t="s">
        <v>2538</v>
      </c>
      <c r="C1246" s="70">
        <v>0</v>
      </c>
      <c r="D1246" s="71" t="s">
        <v>381</v>
      </c>
      <c r="E1246" s="68" t="s">
        <v>2526</v>
      </c>
      <c r="F1246" s="68"/>
      <c r="G1246" s="72">
        <v>345</v>
      </c>
      <c r="H1246" s="73">
        <v>2.6444999999999999</v>
      </c>
      <c r="I1246" s="73">
        <v>138.798</v>
      </c>
    </row>
    <row r="1247" spans="1:9" hidden="1" x14ac:dyDescent="0.25">
      <c r="A1247" s="68" t="s">
        <v>2539</v>
      </c>
      <c r="B1247" s="69" t="s">
        <v>2539</v>
      </c>
      <c r="C1247" s="70">
        <v>0</v>
      </c>
      <c r="D1247" s="71" t="s">
        <v>381</v>
      </c>
      <c r="E1247" s="68" t="s">
        <v>2526</v>
      </c>
      <c r="F1247" s="68"/>
      <c r="G1247" s="72">
        <v>360</v>
      </c>
      <c r="H1247" s="73">
        <v>0.5948</v>
      </c>
      <c r="I1247" s="73">
        <v>31.22</v>
      </c>
    </row>
    <row r="1248" spans="1:9" hidden="1" x14ac:dyDescent="0.25">
      <c r="A1248" s="68" t="s">
        <v>2540</v>
      </c>
      <c r="B1248" s="69" t="s">
        <v>2540</v>
      </c>
      <c r="C1248" s="70">
        <v>0</v>
      </c>
      <c r="D1248" s="71" t="s">
        <v>381</v>
      </c>
      <c r="E1248" s="68" t="s">
        <v>2526</v>
      </c>
      <c r="F1248" s="68"/>
      <c r="G1248" s="72">
        <v>355</v>
      </c>
      <c r="H1248" s="73">
        <v>2.4239999999999999</v>
      </c>
      <c r="I1248" s="73">
        <v>127.226</v>
      </c>
    </row>
    <row r="1249" spans="1:9" hidden="1" x14ac:dyDescent="0.25">
      <c r="A1249" s="68" t="s">
        <v>2541</v>
      </c>
      <c r="B1249" s="69" t="s">
        <v>2541</v>
      </c>
      <c r="C1249" s="70">
        <v>0</v>
      </c>
      <c r="D1249" s="71" t="s">
        <v>381</v>
      </c>
      <c r="E1249" s="68" t="s">
        <v>2526</v>
      </c>
      <c r="F1249" s="68"/>
      <c r="G1249" s="72">
        <v>395</v>
      </c>
      <c r="H1249" s="73">
        <v>2.6616</v>
      </c>
      <c r="I1249" s="73">
        <v>139.6986</v>
      </c>
    </row>
    <row r="1250" spans="1:9" hidden="1" x14ac:dyDescent="0.25">
      <c r="A1250" s="68" t="s">
        <v>2542</v>
      </c>
      <c r="B1250" s="69" t="s">
        <v>2542</v>
      </c>
      <c r="C1250" s="70">
        <v>0</v>
      </c>
      <c r="D1250" s="71" t="s">
        <v>381</v>
      </c>
      <c r="E1250" s="68" t="s">
        <v>2526</v>
      </c>
      <c r="F1250" s="68"/>
      <c r="G1250" s="72">
        <v>315</v>
      </c>
      <c r="H1250" s="73">
        <v>1.5749</v>
      </c>
      <c r="I1250" s="73">
        <v>82.659000000000006</v>
      </c>
    </row>
    <row r="1251" spans="1:9" hidden="1" x14ac:dyDescent="0.25">
      <c r="A1251" s="68" t="s">
        <v>2543</v>
      </c>
      <c r="B1251" s="69" t="s">
        <v>2543</v>
      </c>
      <c r="C1251" s="70">
        <v>0</v>
      </c>
      <c r="D1251" s="71" t="s">
        <v>381</v>
      </c>
      <c r="E1251" s="68" t="s">
        <v>2526</v>
      </c>
      <c r="F1251" s="68"/>
      <c r="G1251" s="72">
        <v>360</v>
      </c>
      <c r="H1251" s="73">
        <v>1.4557</v>
      </c>
      <c r="I1251" s="73">
        <v>76.402000000000001</v>
      </c>
    </row>
    <row r="1252" spans="1:9" hidden="1" x14ac:dyDescent="0.25">
      <c r="A1252" s="68" t="s">
        <v>2544</v>
      </c>
      <c r="B1252" s="69" t="s">
        <v>2544</v>
      </c>
      <c r="C1252" s="70">
        <v>0</v>
      </c>
      <c r="D1252" s="71" t="s">
        <v>381</v>
      </c>
      <c r="E1252" s="68" t="s">
        <v>2526</v>
      </c>
      <c r="F1252" s="68"/>
      <c r="G1252" s="72">
        <v>400</v>
      </c>
      <c r="H1252" s="73">
        <v>3.1547999999999998</v>
      </c>
      <c r="I1252" s="73">
        <v>165.58430000000001</v>
      </c>
    </row>
    <row r="1253" spans="1:9" hidden="1" x14ac:dyDescent="0.25">
      <c r="A1253" s="68" t="s">
        <v>2545</v>
      </c>
      <c r="B1253" s="69" t="s">
        <v>2545</v>
      </c>
      <c r="C1253" s="70">
        <v>0</v>
      </c>
      <c r="D1253" s="71" t="s">
        <v>381</v>
      </c>
      <c r="E1253" s="68" t="s">
        <v>2526</v>
      </c>
      <c r="F1253" s="68"/>
      <c r="G1253" s="72">
        <v>205</v>
      </c>
      <c r="H1253" s="73">
        <v>1.8875999999999999</v>
      </c>
      <c r="I1253" s="73">
        <v>99.072000000000003</v>
      </c>
    </row>
    <row r="1254" spans="1:9" hidden="1" x14ac:dyDescent="0.25">
      <c r="A1254" s="68" t="s">
        <v>2546</v>
      </c>
      <c r="B1254" s="69" t="s">
        <v>2546</v>
      </c>
      <c r="C1254" s="70">
        <v>0</v>
      </c>
      <c r="D1254" s="71" t="s">
        <v>381</v>
      </c>
      <c r="E1254" s="68" t="s">
        <v>2526</v>
      </c>
      <c r="F1254" s="68"/>
      <c r="G1254" s="72">
        <v>355</v>
      </c>
      <c r="H1254" s="73">
        <v>2.7631000000000001</v>
      </c>
      <c r="I1254" s="73">
        <v>145.02520000000001</v>
      </c>
    </row>
    <row r="1255" spans="1:9" hidden="1" x14ac:dyDescent="0.25">
      <c r="A1255" s="68" t="s">
        <v>2547</v>
      </c>
      <c r="B1255" s="69" t="s">
        <v>2547</v>
      </c>
      <c r="C1255" s="70">
        <v>0</v>
      </c>
      <c r="D1255" s="71" t="s">
        <v>381</v>
      </c>
      <c r="E1255" s="68" t="s">
        <v>2526</v>
      </c>
      <c r="F1255" s="68"/>
      <c r="G1255" s="72">
        <v>190</v>
      </c>
      <c r="H1255" s="73">
        <v>1.5014000000000001</v>
      </c>
      <c r="I1255" s="73">
        <v>78.804400000000001</v>
      </c>
    </row>
    <row r="1256" spans="1:9" hidden="1" x14ac:dyDescent="0.25">
      <c r="A1256" s="68" t="s">
        <v>2548</v>
      </c>
      <c r="B1256" s="69" t="s">
        <v>2548</v>
      </c>
      <c r="C1256" s="70">
        <v>0</v>
      </c>
      <c r="D1256" s="71" t="s">
        <v>381</v>
      </c>
      <c r="E1256" s="68" t="s">
        <v>2526</v>
      </c>
      <c r="F1256" s="68"/>
      <c r="G1256" s="72">
        <v>345</v>
      </c>
      <c r="H1256" s="73">
        <v>3.1435</v>
      </c>
      <c r="I1256" s="73">
        <v>164.9897</v>
      </c>
    </row>
    <row r="1257" spans="1:9" hidden="1" x14ac:dyDescent="0.25">
      <c r="A1257" s="68" t="s">
        <v>2549</v>
      </c>
      <c r="B1257" s="69" t="s">
        <v>2549</v>
      </c>
      <c r="C1257" s="70">
        <v>0</v>
      </c>
      <c r="D1257" s="71" t="s">
        <v>381</v>
      </c>
      <c r="E1257" s="68" t="s">
        <v>2526</v>
      </c>
      <c r="F1257" s="68"/>
      <c r="G1257" s="72">
        <v>345</v>
      </c>
      <c r="H1257" s="73">
        <v>2.7410000000000001</v>
      </c>
      <c r="I1257" s="73">
        <v>143.86320000000001</v>
      </c>
    </row>
    <row r="1258" spans="1:9" hidden="1" x14ac:dyDescent="0.25">
      <c r="A1258" s="68" t="s">
        <v>2550</v>
      </c>
      <c r="B1258" s="69" t="s">
        <v>2550</v>
      </c>
      <c r="C1258" s="70">
        <v>0</v>
      </c>
      <c r="D1258" s="71" t="s">
        <v>381</v>
      </c>
      <c r="E1258" s="68" t="s">
        <v>2526</v>
      </c>
      <c r="F1258" s="68"/>
      <c r="G1258" s="72">
        <v>370</v>
      </c>
      <c r="H1258" s="73">
        <v>1.1801999999999999</v>
      </c>
      <c r="I1258" s="73">
        <v>61.945799999999998</v>
      </c>
    </row>
    <row r="1259" spans="1:9" hidden="1" x14ac:dyDescent="0.25">
      <c r="A1259" s="68" t="s">
        <v>2551</v>
      </c>
      <c r="B1259" s="69" t="s">
        <v>2551</v>
      </c>
      <c r="C1259" s="70">
        <v>0</v>
      </c>
      <c r="D1259" s="71" t="s">
        <v>381</v>
      </c>
      <c r="E1259" s="68" t="s">
        <v>2526</v>
      </c>
      <c r="F1259" s="68"/>
      <c r="G1259" s="72">
        <v>355</v>
      </c>
      <c r="H1259" s="73">
        <v>1.5982000000000001</v>
      </c>
      <c r="I1259" s="73">
        <v>83.884100000000004</v>
      </c>
    </row>
    <row r="1260" spans="1:9" hidden="1" x14ac:dyDescent="0.25">
      <c r="A1260" s="68" t="s">
        <v>2552</v>
      </c>
      <c r="B1260" s="69" t="s">
        <v>2552</v>
      </c>
      <c r="C1260" s="70">
        <v>0</v>
      </c>
      <c r="D1260" s="71" t="s">
        <v>241</v>
      </c>
      <c r="E1260" s="68" t="s">
        <v>651</v>
      </c>
      <c r="F1260" s="68"/>
      <c r="G1260" s="72">
        <v>400</v>
      </c>
      <c r="H1260" s="73">
        <v>0.78169999999999995</v>
      </c>
      <c r="I1260" s="73">
        <v>41.027099999999997</v>
      </c>
    </row>
    <row r="1261" spans="1:9" hidden="1" x14ac:dyDescent="0.25">
      <c r="A1261" s="68" t="s">
        <v>2553</v>
      </c>
      <c r="B1261" s="69" t="s">
        <v>2553</v>
      </c>
      <c r="C1261" s="70">
        <v>0</v>
      </c>
      <c r="D1261" s="71" t="s">
        <v>241</v>
      </c>
      <c r="E1261" s="68" t="s">
        <v>651</v>
      </c>
      <c r="F1261" s="68"/>
      <c r="G1261" s="72">
        <v>340</v>
      </c>
      <c r="H1261" s="73">
        <v>2.7986</v>
      </c>
      <c r="I1261" s="73">
        <v>146.8905</v>
      </c>
    </row>
    <row r="1262" spans="1:9" hidden="1" x14ac:dyDescent="0.25">
      <c r="A1262" s="68" t="s">
        <v>2554</v>
      </c>
      <c r="B1262" s="69" t="s">
        <v>2554</v>
      </c>
      <c r="C1262" s="70">
        <v>0</v>
      </c>
      <c r="D1262" s="71" t="s">
        <v>241</v>
      </c>
      <c r="E1262" s="68" t="s">
        <v>651</v>
      </c>
      <c r="F1262" s="68"/>
      <c r="G1262" s="72">
        <v>390</v>
      </c>
      <c r="H1262" s="73">
        <v>2.5358999999999998</v>
      </c>
      <c r="I1262" s="73">
        <v>133.09819999999999</v>
      </c>
    </row>
    <row r="1263" spans="1:9" hidden="1" x14ac:dyDescent="0.25">
      <c r="A1263" s="68" t="s">
        <v>2555</v>
      </c>
      <c r="B1263" s="69" t="s">
        <v>2555</v>
      </c>
      <c r="C1263" s="70">
        <v>0</v>
      </c>
      <c r="D1263" s="71" t="s">
        <v>241</v>
      </c>
      <c r="E1263" s="68" t="s">
        <v>651</v>
      </c>
      <c r="F1263" s="68"/>
      <c r="G1263" s="72">
        <v>340</v>
      </c>
      <c r="H1263" s="73">
        <v>3.0078999999999998</v>
      </c>
      <c r="I1263" s="73">
        <v>157.8733</v>
      </c>
    </row>
    <row r="1264" spans="1:9" hidden="1" x14ac:dyDescent="0.25">
      <c r="A1264" s="68" t="s">
        <v>2556</v>
      </c>
      <c r="B1264" s="69" t="s">
        <v>2556</v>
      </c>
      <c r="C1264" s="70">
        <v>0</v>
      </c>
      <c r="D1264" s="71" t="s">
        <v>241</v>
      </c>
      <c r="E1264" s="68" t="s">
        <v>651</v>
      </c>
      <c r="F1264" s="68"/>
      <c r="G1264" s="72">
        <v>400</v>
      </c>
      <c r="H1264" s="73">
        <v>1.0046999999999999</v>
      </c>
      <c r="I1264" s="73">
        <v>52.730499999999999</v>
      </c>
    </row>
    <row r="1265" spans="1:9" hidden="1" x14ac:dyDescent="0.25">
      <c r="A1265" s="68" t="s">
        <v>2557</v>
      </c>
      <c r="B1265" s="69" t="s">
        <v>2557</v>
      </c>
      <c r="C1265" s="70">
        <v>0</v>
      </c>
      <c r="D1265" s="71" t="s">
        <v>241</v>
      </c>
      <c r="E1265" s="68" t="s">
        <v>651</v>
      </c>
      <c r="F1265" s="68"/>
      <c r="G1265" s="72">
        <v>325</v>
      </c>
      <c r="H1265" s="73">
        <v>2.8818000000000001</v>
      </c>
      <c r="I1265" s="73">
        <v>151.25479999999999</v>
      </c>
    </row>
    <row r="1266" spans="1:9" hidden="1" x14ac:dyDescent="0.25">
      <c r="A1266" s="68" t="s">
        <v>2558</v>
      </c>
      <c r="B1266" s="69" t="s">
        <v>2558</v>
      </c>
      <c r="C1266" s="70">
        <v>0</v>
      </c>
      <c r="D1266" s="71" t="s">
        <v>241</v>
      </c>
      <c r="E1266" s="68" t="s">
        <v>651</v>
      </c>
      <c r="F1266" s="68"/>
      <c r="G1266" s="72">
        <v>385</v>
      </c>
      <c r="H1266" s="73">
        <v>3.1234999999999999</v>
      </c>
      <c r="I1266" s="73">
        <v>163.9426</v>
      </c>
    </row>
    <row r="1267" spans="1:9" hidden="1" x14ac:dyDescent="0.25">
      <c r="A1267" s="68" t="s">
        <v>2559</v>
      </c>
      <c r="B1267" s="69" t="s">
        <v>2559</v>
      </c>
      <c r="C1267" s="70">
        <v>0</v>
      </c>
      <c r="D1267" s="71" t="s">
        <v>241</v>
      </c>
      <c r="E1267" s="68" t="s">
        <v>651</v>
      </c>
      <c r="F1267" s="68"/>
      <c r="G1267" s="72">
        <v>365</v>
      </c>
      <c r="H1267" s="73">
        <v>0.85619999999999996</v>
      </c>
      <c r="I1267" s="73">
        <v>44.940199999999997</v>
      </c>
    </row>
    <row r="1268" spans="1:9" hidden="1" x14ac:dyDescent="0.25">
      <c r="A1268" s="68" t="s">
        <v>2560</v>
      </c>
      <c r="B1268" s="69" t="s">
        <v>2560</v>
      </c>
      <c r="C1268" s="70">
        <v>0</v>
      </c>
      <c r="D1268" s="71" t="s">
        <v>241</v>
      </c>
      <c r="E1268" s="68" t="s">
        <v>651</v>
      </c>
      <c r="F1268" s="68"/>
      <c r="G1268" s="72">
        <v>400</v>
      </c>
      <c r="H1268" s="73">
        <v>1.8374999999999999</v>
      </c>
      <c r="I1268" s="73">
        <v>96.442899999999995</v>
      </c>
    </row>
    <row r="1269" spans="1:9" hidden="1" x14ac:dyDescent="0.25">
      <c r="A1269" s="68" t="s">
        <v>2561</v>
      </c>
      <c r="B1269" s="69" t="s">
        <v>2561</v>
      </c>
      <c r="C1269" s="70">
        <v>0</v>
      </c>
      <c r="D1269" s="71" t="s">
        <v>241</v>
      </c>
      <c r="E1269" s="68" t="s">
        <v>651</v>
      </c>
      <c r="F1269" s="68"/>
      <c r="G1269" s="72">
        <v>385</v>
      </c>
      <c r="H1269" s="73">
        <v>3.0442999999999998</v>
      </c>
      <c r="I1269" s="73">
        <v>159.78319999999999</v>
      </c>
    </row>
    <row r="1270" spans="1:9" hidden="1" x14ac:dyDescent="0.25">
      <c r="A1270" s="68" t="s">
        <v>2562</v>
      </c>
      <c r="B1270" s="69" t="s">
        <v>2562</v>
      </c>
      <c r="C1270" s="70">
        <v>0</v>
      </c>
      <c r="D1270" s="71" t="s">
        <v>241</v>
      </c>
      <c r="E1270" s="68" t="s">
        <v>651</v>
      </c>
      <c r="F1270" s="68"/>
      <c r="G1270" s="72">
        <v>390</v>
      </c>
      <c r="H1270" s="73">
        <v>3.1669</v>
      </c>
      <c r="I1270" s="73">
        <v>166.22020000000001</v>
      </c>
    </row>
    <row r="1271" spans="1:9" hidden="1" x14ac:dyDescent="0.25">
      <c r="A1271" s="68" t="s">
        <v>2563</v>
      </c>
      <c r="B1271" s="69" t="s">
        <v>2563</v>
      </c>
      <c r="C1271" s="70">
        <v>0</v>
      </c>
      <c r="D1271" s="71" t="s">
        <v>241</v>
      </c>
      <c r="E1271" s="68" t="s">
        <v>651</v>
      </c>
      <c r="F1271" s="68"/>
      <c r="G1271" s="72">
        <v>365</v>
      </c>
      <c r="H1271" s="73">
        <v>4.0308000000000002</v>
      </c>
      <c r="I1271" s="73">
        <v>211.56190000000001</v>
      </c>
    </row>
    <row r="1272" spans="1:9" hidden="1" x14ac:dyDescent="0.25">
      <c r="A1272" s="68" t="s">
        <v>2564</v>
      </c>
      <c r="B1272" s="69" t="s">
        <v>2564</v>
      </c>
      <c r="C1272" s="70">
        <v>0</v>
      </c>
      <c r="D1272" s="71" t="s">
        <v>241</v>
      </c>
      <c r="E1272" s="68" t="s">
        <v>651</v>
      </c>
      <c r="F1272" s="68"/>
      <c r="G1272" s="72">
        <v>330</v>
      </c>
      <c r="H1272" s="73">
        <v>4.5179999999999998</v>
      </c>
      <c r="I1272" s="73">
        <v>237.1311</v>
      </c>
    </row>
    <row r="1273" spans="1:9" hidden="1" x14ac:dyDescent="0.25">
      <c r="A1273" s="68" t="s">
        <v>2565</v>
      </c>
      <c r="B1273" s="69" t="s">
        <v>2565</v>
      </c>
      <c r="C1273" s="70">
        <v>0</v>
      </c>
      <c r="D1273" s="71" t="s">
        <v>241</v>
      </c>
      <c r="E1273" s="68" t="s">
        <v>651</v>
      </c>
      <c r="F1273" s="68"/>
      <c r="G1273" s="72">
        <v>365</v>
      </c>
      <c r="H1273" s="73">
        <v>1.9268000000000001</v>
      </c>
      <c r="I1273" s="73">
        <v>101.13120000000001</v>
      </c>
    </row>
    <row r="1274" spans="1:9" hidden="1" x14ac:dyDescent="0.25">
      <c r="A1274" s="68" t="s">
        <v>2566</v>
      </c>
      <c r="B1274" s="69" t="s">
        <v>2566</v>
      </c>
      <c r="C1274" s="70">
        <v>0</v>
      </c>
      <c r="D1274" s="71" t="s">
        <v>241</v>
      </c>
      <c r="E1274" s="68" t="s">
        <v>651</v>
      </c>
      <c r="F1274" s="68"/>
      <c r="G1274" s="72">
        <v>400</v>
      </c>
      <c r="H1274" s="73">
        <v>4.6711999999999998</v>
      </c>
      <c r="I1274" s="73">
        <v>245.1746</v>
      </c>
    </row>
    <row r="1275" spans="1:9" hidden="1" x14ac:dyDescent="0.25">
      <c r="A1275" s="68" t="s">
        <v>2567</v>
      </c>
      <c r="B1275" s="69" t="s">
        <v>2567</v>
      </c>
      <c r="C1275" s="70">
        <v>0</v>
      </c>
      <c r="D1275" s="71" t="s">
        <v>241</v>
      </c>
      <c r="E1275" s="68" t="s">
        <v>651</v>
      </c>
      <c r="F1275" s="68"/>
      <c r="G1275" s="72">
        <v>325</v>
      </c>
      <c r="H1275" s="73">
        <v>3.42</v>
      </c>
      <c r="I1275" s="73">
        <v>179.50559999999999</v>
      </c>
    </row>
    <row r="1276" spans="1:9" hidden="1" x14ac:dyDescent="0.25">
      <c r="A1276" s="68" t="s">
        <v>2568</v>
      </c>
      <c r="B1276" s="69" t="s">
        <v>2568</v>
      </c>
      <c r="C1276" s="70">
        <v>0</v>
      </c>
      <c r="D1276" s="71" t="s">
        <v>241</v>
      </c>
      <c r="E1276" s="68" t="s">
        <v>651</v>
      </c>
      <c r="F1276" s="68"/>
      <c r="G1276" s="72">
        <v>370</v>
      </c>
      <c r="H1276" s="73">
        <v>2.6225000000000001</v>
      </c>
      <c r="I1276" s="73">
        <v>137.64320000000001</v>
      </c>
    </row>
    <row r="1277" spans="1:9" hidden="1" x14ac:dyDescent="0.25">
      <c r="A1277" s="68" t="s">
        <v>2569</v>
      </c>
      <c r="B1277" s="69" t="s">
        <v>2569</v>
      </c>
      <c r="C1277" s="70">
        <v>0</v>
      </c>
      <c r="D1277" s="71" t="s">
        <v>241</v>
      </c>
      <c r="E1277" s="68" t="s">
        <v>651</v>
      </c>
      <c r="F1277" s="68"/>
      <c r="G1277" s="72">
        <v>390</v>
      </c>
      <c r="H1277" s="73">
        <v>3.69</v>
      </c>
      <c r="I1277" s="73">
        <v>193.67410000000001</v>
      </c>
    </row>
    <row r="1278" spans="1:9" hidden="1" x14ac:dyDescent="0.25">
      <c r="A1278" s="68" t="s">
        <v>2570</v>
      </c>
      <c r="B1278" s="69" t="s">
        <v>2570</v>
      </c>
      <c r="C1278" s="70">
        <v>0</v>
      </c>
      <c r="D1278" s="71" t="s">
        <v>1713</v>
      </c>
      <c r="E1278" s="68" t="s">
        <v>2571</v>
      </c>
      <c r="F1278" s="68"/>
      <c r="G1278" s="72">
        <v>400</v>
      </c>
      <c r="H1278" s="73">
        <v>2.9893000000000001</v>
      </c>
      <c r="I1278" s="73">
        <v>156.89940000000001</v>
      </c>
    </row>
    <row r="1279" spans="1:9" hidden="1" x14ac:dyDescent="0.25">
      <c r="A1279" s="68" t="s">
        <v>2572</v>
      </c>
      <c r="B1279" s="69" t="s">
        <v>2572</v>
      </c>
      <c r="C1279" s="70">
        <v>0</v>
      </c>
      <c r="D1279" s="71" t="s">
        <v>1713</v>
      </c>
      <c r="E1279" s="68" t="s">
        <v>2571</v>
      </c>
      <c r="F1279" s="68"/>
      <c r="G1279" s="72">
        <v>350</v>
      </c>
      <c r="H1279" s="73">
        <v>2.6945999999999999</v>
      </c>
      <c r="I1279" s="73">
        <v>141.43090000000001</v>
      </c>
    </row>
    <row r="1280" spans="1:9" hidden="1" x14ac:dyDescent="0.25">
      <c r="A1280" s="68" t="s">
        <v>2573</v>
      </c>
      <c r="B1280" s="69" t="s">
        <v>2573</v>
      </c>
      <c r="C1280" s="70">
        <v>0</v>
      </c>
      <c r="D1280" s="71" t="s">
        <v>1713</v>
      </c>
      <c r="E1280" s="68" t="s">
        <v>2571</v>
      </c>
      <c r="F1280" s="68"/>
      <c r="G1280" s="72">
        <v>275</v>
      </c>
      <c r="H1280" s="73">
        <v>2.3597999999999999</v>
      </c>
      <c r="I1280" s="73">
        <v>123.8562</v>
      </c>
    </row>
    <row r="1281" spans="1:9" hidden="1" x14ac:dyDescent="0.25">
      <c r="A1281" s="68" t="s">
        <v>2574</v>
      </c>
      <c r="B1281" s="69" t="s">
        <v>2574</v>
      </c>
      <c r="C1281" s="70">
        <v>0</v>
      </c>
      <c r="D1281" s="71" t="s">
        <v>1713</v>
      </c>
      <c r="E1281" s="68" t="s">
        <v>2571</v>
      </c>
      <c r="F1281" s="68"/>
      <c r="G1281" s="72">
        <v>350</v>
      </c>
      <c r="H1281" s="73">
        <v>2.1225999999999998</v>
      </c>
      <c r="I1281" s="73">
        <v>111.4092</v>
      </c>
    </row>
    <row r="1282" spans="1:9" hidden="1" x14ac:dyDescent="0.25">
      <c r="A1282" s="68" t="s">
        <v>2575</v>
      </c>
      <c r="B1282" s="69" t="s">
        <v>2575</v>
      </c>
      <c r="C1282" s="70">
        <v>0</v>
      </c>
      <c r="D1282" s="71" t="s">
        <v>1713</v>
      </c>
      <c r="E1282" s="68" t="s">
        <v>2571</v>
      </c>
      <c r="F1282" s="68"/>
      <c r="G1282" s="72">
        <v>400</v>
      </c>
      <c r="H1282" s="73"/>
      <c r="I1282" s="73">
        <v>0</v>
      </c>
    </row>
    <row r="1283" spans="1:9" hidden="1" x14ac:dyDescent="0.25">
      <c r="A1283" s="68" t="s">
        <v>2576</v>
      </c>
      <c r="B1283" s="69" t="s">
        <v>2576</v>
      </c>
      <c r="C1283" s="70">
        <v>0</v>
      </c>
      <c r="D1283" s="71" t="s">
        <v>1713</v>
      </c>
      <c r="E1283" s="68" t="s">
        <v>2571</v>
      </c>
      <c r="F1283" s="68"/>
      <c r="G1283" s="72">
        <v>355</v>
      </c>
      <c r="H1283" s="73">
        <v>8.4099999999999994E-2</v>
      </c>
      <c r="I1283" s="73">
        <v>4.4115000000000002</v>
      </c>
    </row>
    <row r="1284" spans="1:9" hidden="1" x14ac:dyDescent="0.25">
      <c r="A1284" s="68" t="s">
        <v>2577</v>
      </c>
      <c r="B1284" s="69" t="s">
        <v>2577</v>
      </c>
      <c r="C1284" s="70">
        <v>0</v>
      </c>
      <c r="D1284" s="71" t="s">
        <v>1713</v>
      </c>
      <c r="E1284" s="68" t="s">
        <v>2571</v>
      </c>
      <c r="F1284" s="68"/>
      <c r="G1284" s="72">
        <v>400</v>
      </c>
      <c r="H1284" s="73">
        <v>12.000999999999999</v>
      </c>
      <c r="I1284" s="73">
        <v>629.88940000000002</v>
      </c>
    </row>
    <row r="1285" spans="1:9" hidden="1" x14ac:dyDescent="0.25">
      <c r="A1285" s="68" t="s">
        <v>2578</v>
      </c>
      <c r="B1285" s="69" t="s">
        <v>2578</v>
      </c>
      <c r="C1285" s="70">
        <v>0</v>
      </c>
      <c r="D1285" s="71" t="s">
        <v>1713</v>
      </c>
      <c r="E1285" s="68" t="s">
        <v>2571</v>
      </c>
      <c r="F1285" s="68"/>
      <c r="G1285" s="72">
        <v>355</v>
      </c>
      <c r="H1285" s="73">
        <v>3.3151000000000002</v>
      </c>
      <c r="I1285" s="73">
        <v>173.99529999999999</v>
      </c>
    </row>
    <row r="1286" spans="1:9" hidden="1" x14ac:dyDescent="0.25">
      <c r="A1286" s="68" t="s">
        <v>2579</v>
      </c>
      <c r="B1286" s="69" t="s">
        <v>2579</v>
      </c>
      <c r="C1286" s="70">
        <v>0</v>
      </c>
      <c r="D1286" s="71" t="s">
        <v>1713</v>
      </c>
      <c r="E1286" s="68" t="s">
        <v>2571</v>
      </c>
      <c r="F1286" s="68"/>
      <c r="G1286" s="72">
        <v>310</v>
      </c>
      <c r="H1286" s="73">
        <v>0.33040000000000003</v>
      </c>
      <c r="I1286" s="73">
        <v>17.339300000000001</v>
      </c>
    </row>
    <row r="1287" spans="1:9" hidden="1" x14ac:dyDescent="0.25">
      <c r="A1287" s="68" t="s">
        <v>2580</v>
      </c>
      <c r="B1287" s="69" t="s">
        <v>2580</v>
      </c>
      <c r="C1287" s="70">
        <v>0</v>
      </c>
      <c r="D1287" s="71" t="s">
        <v>1713</v>
      </c>
      <c r="E1287" s="68" t="s">
        <v>2571</v>
      </c>
      <c r="F1287" s="68"/>
      <c r="G1287" s="72">
        <v>355</v>
      </c>
      <c r="H1287" s="73">
        <v>0.37109999999999999</v>
      </c>
      <c r="I1287" s="73">
        <v>19.4754</v>
      </c>
    </row>
    <row r="1288" spans="1:9" hidden="1" x14ac:dyDescent="0.25">
      <c r="A1288" s="68" t="s">
        <v>2581</v>
      </c>
      <c r="B1288" s="69" t="s">
        <v>2581</v>
      </c>
      <c r="C1288" s="70">
        <v>0</v>
      </c>
      <c r="D1288" s="71" t="s">
        <v>1713</v>
      </c>
      <c r="E1288" s="68" t="s">
        <v>2571</v>
      </c>
      <c r="F1288" s="68"/>
      <c r="G1288" s="72">
        <v>350</v>
      </c>
      <c r="H1288" s="73">
        <v>0.1241</v>
      </c>
      <c r="I1288" s="73">
        <v>6.5129999999999999</v>
      </c>
    </row>
    <row r="1289" spans="1:9" hidden="1" x14ac:dyDescent="0.25">
      <c r="A1289" s="68" t="s">
        <v>2582</v>
      </c>
      <c r="B1289" s="69" t="s">
        <v>2582</v>
      </c>
      <c r="C1289" s="70">
        <v>0</v>
      </c>
      <c r="D1289" s="71" t="s">
        <v>1713</v>
      </c>
      <c r="E1289" s="68" t="s">
        <v>2571</v>
      </c>
      <c r="F1289" s="68"/>
      <c r="G1289" s="72">
        <v>385</v>
      </c>
      <c r="H1289" s="73">
        <v>2.6566999999999998</v>
      </c>
      <c r="I1289" s="73">
        <v>139.44309999999999</v>
      </c>
    </row>
    <row r="1290" spans="1:9" hidden="1" x14ac:dyDescent="0.25">
      <c r="A1290" s="68" t="s">
        <v>2583</v>
      </c>
      <c r="B1290" s="69" t="s">
        <v>2583</v>
      </c>
      <c r="C1290" s="70">
        <v>0</v>
      </c>
      <c r="D1290" s="71" t="s">
        <v>1713</v>
      </c>
      <c r="E1290" s="68" t="s">
        <v>2571</v>
      </c>
      <c r="F1290" s="68"/>
      <c r="G1290" s="72">
        <v>395</v>
      </c>
      <c r="H1290" s="73">
        <v>3.4315000000000002</v>
      </c>
      <c r="I1290" s="73">
        <v>180.10650000000001</v>
      </c>
    </row>
    <row r="1291" spans="1:9" hidden="1" x14ac:dyDescent="0.25">
      <c r="A1291" s="68" t="s">
        <v>2584</v>
      </c>
      <c r="B1291" s="69" t="s">
        <v>2584</v>
      </c>
      <c r="C1291" s="70">
        <v>0</v>
      </c>
      <c r="D1291" s="71" t="s">
        <v>1713</v>
      </c>
      <c r="E1291" s="68" t="s">
        <v>2571</v>
      </c>
      <c r="F1291" s="68"/>
      <c r="G1291" s="72">
        <v>385</v>
      </c>
      <c r="H1291" s="73">
        <v>3.3513000000000002</v>
      </c>
      <c r="I1291" s="73">
        <v>175.89779999999999</v>
      </c>
    </row>
    <row r="1292" spans="1:9" hidden="1" x14ac:dyDescent="0.25">
      <c r="A1292" s="68" t="s">
        <v>2585</v>
      </c>
      <c r="B1292" s="69" t="s">
        <v>2585</v>
      </c>
      <c r="C1292" s="70">
        <v>0</v>
      </c>
      <c r="D1292" s="71" t="s">
        <v>1713</v>
      </c>
      <c r="E1292" s="68" t="s">
        <v>2571</v>
      </c>
      <c r="F1292" s="68"/>
      <c r="G1292" s="72">
        <v>400</v>
      </c>
      <c r="H1292" s="73">
        <v>3.4466999999999999</v>
      </c>
      <c r="I1292" s="73">
        <v>180.9025</v>
      </c>
    </row>
    <row r="1293" spans="1:9" hidden="1" x14ac:dyDescent="0.25">
      <c r="A1293" s="68" t="s">
        <v>2586</v>
      </c>
      <c r="B1293" s="69" t="s">
        <v>2586</v>
      </c>
      <c r="C1293" s="70">
        <v>0</v>
      </c>
      <c r="D1293" s="71" t="s">
        <v>1713</v>
      </c>
      <c r="E1293" s="68" t="s">
        <v>2571</v>
      </c>
      <c r="F1293" s="68"/>
      <c r="G1293" s="72">
        <v>400</v>
      </c>
      <c r="H1293" s="73">
        <v>4.0069999999999997</v>
      </c>
      <c r="I1293" s="73">
        <v>210.31319999999999</v>
      </c>
    </row>
    <row r="1294" spans="1:9" hidden="1" x14ac:dyDescent="0.25">
      <c r="A1294" s="68" t="s">
        <v>2587</v>
      </c>
      <c r="B1294" s="69" t="s">
        <v>2587</v>
      </c>
      <c r="C1294" s="70">
        <v>0</v>
      </c>
      <c r="D1294" s="71" t="s">
        <v>1713</v>
      </c>
      <c r="E1294" s="68" t="s">
        <v>2571</v>
      </c>
      <c r="F1294" s="68"/>
      <c r="G1294" s="72">
        <v>400</v>
      </c>
      <c r="H1294" s="73">
        <v>3.5463</v>
      </c>
      <c r="I1294" s="73">
        <v>186.13059999999999</v>
      </c>
    </row>
    <row r="1295" spans="1:9" hidden="1" x14ac:dyDescent="0.25">
      <c r="A1295" s="68" t="s">
        <v>2588</v>
      </c>
      <c r="B1295" s="69" t="s">
        <v>2588</v>
      </c>
      <c r="C1295" s="70">
        <v>0</v>
      </c>
      <c r="D1295" s="71" t="s">
        <v>1713</v>
      </c>
      <c r="E1295" s="68" t="s">
        <v>2571</v>
      </c>
      <c r="F1295" s="68"/>
      <c r="G1295" s="72">
        <v>370</v>
      </c>
      <c r="H1295" s="73">
        <v>2.6488</v>
      </c>
      <c r="I1295" s="73">
        <v>139.02500000000001</v>
      </c>
    </row>
    <row r="1296" spans="1:9" hidden="1" x14ac:dyDescent="0.25">
      <c r="A1296" s="68" t="s">
        <v>2589</v>
      </c>
      <c r="B1296" s="69" t="s">
        <v>2589</v>
      </c>
      <c r="C1296" s="70">
        <v>0</v>
      </c>
      <c r="D1296" s="71" t="s">
        <v>1713</v>
      </c>
      <c r="E1296" s="68" t="s">
        <v>2571</v>
      </c>
      <c r="F1296" s="68"/>
      <c r="G1296" s="72">
        <v>370</v>
      </c>
      <c r="H1296" s="73">
        <v>3.3464</v>
      </c>
      <c r="I1296" s="73">
        <v>175.6396</v>
      </c>
    </row>
    <row r="1297" spans="1:9" hidden="1" x14ac:dyDescent="0.25">
      <c r="A1297" s="68" t="s">
        <v>2590</v>
      </c>
      <c r="B1297" s="69" t="s">
        <v>2590</v>
      </c>
      <c r="C1297" s="70">
        <v>0</v>
      </c>
      <c r="D1297" s="71" t="s">
        <v>1713</v>
      </c>
      <c r="E1297" s="68" t="s">
        <v>2571</v>
      </c>
      <c r="F1297" s="68"/>
      <c r="G1297" s="72">
        <v>350</v>
      </c>
      <c r="H1297" s="73">
        <v>0.25779999999999997</v>
      </c>
      <c r="I1297" s="73">
        <v>13.5322</v>
      </c>
    </row>
    <row r="1298" spans="1:9" hidden="1" x14ac:dyDescent="0.25">
      <c r="A1298" s="68" t="s">
        <v>2591</v>
      </c>
      <c r="B1298" s="69" t="s">
        <v>2591</v>
      </c>
      <c r="C1298" s="70">
        <v>0</v>
      </c>
      <c r="D1298" s="71" t="s">
        <v>376</v>
      </c>
      <c r="E1298" s="68" t="s">
        <v>2592</v>
      </c>
      <c r="F1298" s="68"/>
      <c r="G1298" s="72">
        <v>230</v>
      </c>
      <c r="H1298" s="73">
        <v>0.6381</v>
      </c>
      <c r="I1298" s="73">
        <v>33.491199999999999</v>
      </c>
    </row>
    <row r="1299" spans="1:9" hidden="1" x14ac:dyDescent="0.25">
      <c r="A1299" s="68" t="s">
        <v>2593</v>
      </c>
      <c r="B1299" s="69" t="s">
        <v>2593</v>
      </c>
      <c r="C1299" s="70">
        <v>0</v>
      </c>
      <c r="D1299" s="71" t="s">
        <v>376</v>
      </c>
      <c r="E1299" s="68" t="s">
        <v>2592</v>
      </c>
      <c r="F1299" s="68"/>
      <c r="G1299" s="72">
        <v>400</v>
      </c>
      <c r="H1299" s="73">
        <v>3.5196000000000001</v>
      </c>
      <c r="I1299" s="73">
        <v>184.73070000000001</v>
      </c>
    </row>
    <row r="1300" spans="1:9" hidden="1" x14ac:dyDescent="0.25">
      <c r="A1300" s="68" t="s">
        <v>2594</v>
      </c>
      <c r="B1300" s="69" t="s">
        <v>2594</v>
      </c>
      <c r="C1300" s="70">
        <v>0</v>
      </c>
      <c r="D1300" s="71" t="s">
        <v>376</v>
      </c>
      <c r="E1300" s="68" t="s">
        <v>2592</v>
      </c>
      <c r="F1300" s="68"/>
      <c r="G1300" s="72">
        <v>225</v>
      </c>
      <c r="H1300" s="73">
        <v>1.4191</v>
      </c>
      <c r="I1300" s="73">
        <v>74.482500000000002</v>
      </c>
    </row>
    <row r="1301" spans="1:9" hidden="1" x14ac:dyDescent="0.25">
      <c r="A1301" s="68" t="s">
        <v>2595</v>
      </c>
      <c r="B1301" s="69" t="s">
        <v>2595</v>
      </c>
      <c r="C1301" s="70">
        <v>0</v>
      </c>
      <c r="D1301" s="71" t="s">
        <v>376</v>
      </c>
      <c r="E1301" s="68" t="s">
        <v>2592</v>
      </c>
      <c r="F1301" s="68"/>
      <c r="G1301" s="72">
        <v>400</v>
      </c>
      <c r="H1301" s="73">
        <v>4.0471000000000004</v>
      </c>
      <c r="I1301" s="73">
        <v>212.41970000000001</v>
      </c>
    </row>
    <row r="1302" spans="1:9" hidden="1" x14ac:dyDescent="0.25">
      <c r="A1302" s="68" t="s">
        <v>2596</v>
      </c>
      <c r="B1302" s="69" t="s">
        <v>2596</v>
      </c>
      <c r="C1302" s="70">
        <v>0</v>
      </c>
      <c r="D1302" s="71" t="s">
        <v>376</v>
      </c>
      <c r="E1302" s="68" t="s">
        <v>2592</v>
      </c>
      <c r="F1302" s="68"/>
      <c r="G1302" s="72">
        <v>385</v>
      </c>
      <c r="H1302" s="73">
        <v>3.46</v>
      </c>
      <c r="I1302" s="73">
        <v>181.60140000000001</v>
      </c>
    </row>
    <row r="1303" spans="1:9" hidden="1" x14ac:dyDescent="0.25">
      <c r="A1303" s="68" t="s">
        <v>2597</v>
      </c>
      <c r="B1303" s="69" t="s">
        <v>2597</v>
      </c>
      <c r="C1303" s="70">
        <v>0</v>
      </c>
      <c r="D1303" s="71" t="s">
        <v>376</v>
      </c>
      <c r="E1303" s="68" t="s">
        <v>2592</v>
      </c>
      <c r="F1303" s="68"/>
      <c r="G1303" s="72">
        <v>385</v>
      </c>
      <c r="H1303" s="73">
        <v>2.5350000000000001</v>
      </c>
      <c r="I1303" s="73">
        <v>133.0538</v>
      </c>
    </row>
    <row r="1304" spans="1:9" hidden="1" x14ac:dyDescent="0.25">
      <c r="A1304" s="68" t="s">
        <v>2598</v>
      </c>
      <c r="B1304" s="69" t="s">
        <v>2598</v>
      </c>
      <c r="C1304" s="70">
        <v>0</v>
      </c>
      <c r="D1304" s="71" t="s">
        <v>376</v>
      </c>
      <c r="E1304" s="68" t="s">
        <v>2592</v>
      </c>
      <c r="F1304" s="68"/>
      <c r="G1304" s="72">
        <v>400</v>
      </c>
      <c r="H1304" s="73">
        <v>3.6808000000000001</v>
      </c>
      <c r="I1304" s="73">
        <v>193.1902</v>
      </c>
    </row>
    <row r="1305" spans="1:9" hidden="1" x14ac:dyDescent="0.25">
      <c r="A1305" s="68" t="s">
        <v>2599</v>
      </c>
      <c r="B1305" s="69" t="s">
        <v>2599</v>
      </c>
      <c r="C1305" s="70">
        <v>0</v>
      </c>
      <c r="D1305" s="71" t="s">
        <v>376</v>
      </c>
      <c r="E1305" s="68" t="s">
        <v>2592</v>
      </c>
      <c r="F1305" s="68"/>
      <c r="G1305" s="72">
        <v>400</v>
      </c>
      <c r="H1305" s="73">
        <v>3.3879000000000001</v>
      </c>
      <c r="I1305" s="73">
        <v>177.8193</v>
      </c>
    </row>
    <row r="1306" spans="1:9" hidden="1" x14ac:dyDescent="0.25">
      <c r="A1306" s="68" t="s">
        <v>2600</v>
      </c>
      <c r="B1306" s="69" t="s">
        <v>2600</v>
      </c>
      <c r="C1306" s="70">
        <v>0</v>
      </c>
      <c r="D1306" s="71" t="s">
        <v>376</v>
      </c>
      <c r="E1306" s="68" t="s">
        <v>2592</v>
      </c>
      <c r="F1306" s="68"/>
      <c r="G1306" s="72">
        <v>400</v>
      </c>
      <c r="H1306" s="73">
        <v>4.6853999999999996</v>
      </c>
      <c r="I1306" s="73">
        <v>245.9194</v>
      </c>
    </row>
    <row r="1307" spans="1:9" hidden="1" x14ac:dyDescent="0.25">
      <c r="A1307" s="68" t="s">
        <v>2601</v>
      </c>
      <c r="B1307" s="69" t="s">
        <v>2601</v>
      </c>
      <c r="C1307" s="70">
        <v>0</v>
      </c>
      <c r="D1307" s="71" t="s">
        <v>376</v>
      </c>
      <c r="E1307" s="68" t="s">
        <v>2592</v>
      </c>
      <c r="F1307" s="68"/>
      <c r="G1307" s="72">
        <v>320</v>
      </c>
      <c r="H1307" s="73">
        <v>3.1627999999999998</v>
      </c>
      <c r="I1307" s="73">
        <v>166.00299999999999</v>
      </c>
    </row>
    <row r="1308" spans="1:9" hidden="1" x14ac:dyDescent="0.25">
      <c r="A1308" s="68" t="s">
        <v>2602</v>
      </c>
      <c r="B1308" s="69" t="s">
        <v>2602</v>
      </c>
      <c r="C1308" s="70">
        <v>0</v>
      </c>
      <c r="D1308" s="71" t="s">
        <v>376</v>
      </c>
      <c r="E1308" s="68" t="s">
        <v>2592</v>
      </c>
      <c r="F1308" s="68"/>
      <c r="G1308" s="72">
        <v>300</v>
      </c>
      <c r="H1308" s="73">
        <v>3.5924</v>
      </c>
      <c r="I1308" s="73">
        <v>188.55410000000001</v>
      </c>
    </row>
    <row r="1309" spans="1:9" hidden="1" x14ac:dyDescent="0.25">
      <c r="A1309" s="68" t="s">
        <v>2603</v>
      </c>
      <c r="B1309" s="69" t="s">
        <v>2603</v>
      </c>
      <c r="C1309" s="70">
        <v>0</v>
      </c>
      <c r="D1309" s="71" t="s">
        <v>376</v>
      </c>
      <c r="E1309" s="68" t="s">
        <v>2592</v>
      </c>
      <c r="F1309" s="68"/>
      <c r="G1309" s="72">
        <v>360</v>
      </c>
      <c r="H1309" s="73">
        <v>4.5701999999999998</v>
      </c>
      <c r="I1309" s="73">
        <v>239.87479999999999</v>
      </c>
    </row>
    <row r="1310" spans="1:9" hidden="1" x14ac:dyDescent="0.25">
      <c r="A1310" s="68" t="s">
        <v>2604</v>
      </c>
      <c r="B1310" s="69" t="s">
        <v>2604</v>
      </c>
      <c r="C1310" s="70">
        <v>0</v>
      </c>
      <c r="D1310" s="71" t="s">
        <v>376</v>
      </c>
      <c r="E1310" s="68" t="s">
        <v>2592</v>
      </c>
      <c r="F1310" s="68"/>
      <c r="G1310" s="72">
        <v>330</v>
      </c>
      <c r="H1310" s="73">
        <v>1.8306</v>
      </c>
      <c r="I1310" s="73">
        <v>96.083799999999997</v>
      </c>
    </row>
    <row r="1311" spans="1:9" hidden="1" x14ac:dyDescent="0.25">
      <c r="A1311" s="68" t="s">
        <v>2605</v>
      </c>
      <c r="B1311" s="69" t="s">
        <v>2605</v>
      </c>
      <c r="C1311" s="70">
        <v>0</v>
      </c>
      <c r="D1311" s="71" t="s">
        <v>376</v>
      </c>
      <c r="E1311" s="68" t="s">
        <v>2592</v>
      </c>
      <c r="F1311" s="68"/>
      <c r="G1311" s="72">
        <v>400</v>
      </c>
      <c r="H1311" s="73">
        <v>1.8414999999999999</v>
      </c>
      <c r="I1311" s="73">
        <v>96.651600000000002</v>
      </c>
    </row>
    <row r="1312" spans="1:9" hidden="1" x14ac:dyDescent="0.25">
      <c r="A1312" s="68" t="s">
        <v>2606</v>
      </c>
      <c r="B1312" s="69" t="s">
        <v>2606</v>
      </c>
      <c r="C1312" s="70">
        <v>0</v>
      </c>
      <c r="D1312" s="71" t="s">
        <v>376</v>
      </c>
      <c r="E1312" s="68" t="s">
        <v>2592</v>
      </c>
      <c r="F1312" s="68"/>
      <c r="G1312" s="72">
        <v>355</v>
      </c>
      <c r="H1312" s="73">
        <v>1.8829</v>
      </c>
      <c r="I1312" s="73">
        <v>98.824299999999994</v>
      </c>
    </row>
    <row r="1313" spans="1:9" hidden="1" x14ac:dyDescent="0.25">
      <c r="A1313" s="68" t="s">
        <v>2607</v>
      </c>
      <c r="B1313" s="69" t="s">
        <v>2607</v>
      </c>
      <c r="C1313" s="70">
        <v>0</v>
      </c>
      <c r="D1313" s="71" t="s">
        <v>376</v>
      </c>
      <c r="E1313" s="68" t="s">
        <v>2592</v>
      </c>
      <c r="F1313" s="68"/>
      <c r="G1313" s="72">
        <v>400</v>
      </c>
      <c r="H1313" s="73">
        <v>1.2766999999999999</v>
      </c>
      <c r="I1313" s="73">
        <v>67.007800000000003</v>
      </c>
    </row>
    <row r="1314" spans="1:9" hidden="1" x14ac:dyDescent="0.25">
      <c r="A1314" s="68" t="s">
        <v>2608</v>
      </c>
      <c r="B1314" s="69" t="s">
        <v>2608</v>
      </c>
      <c r="C1314" s="70">
        <v>0</v>
      </c>
      <c r="D1314" s="71" t="s">
        <v>376</v>
      </c>
      <c r="E1314" s="68" t="s">
        <v>2592</v>
      </c>
      <c r="F1314" s="68"/>
      <c r="G1314" s="72">
        <v>340</v>
      </c>
      <c r="H1314" s="73">
        <v>2.9885000000000002</v>
      </c>
      <c r="I1314" s="73">
        <v>156.85759999999999</v>
      </c>
    </row>
    <row r="1315" spans="1:9" hidden="1" x14ac:dyDescent="0.25">
      <c r="A1315" s="68" t="s">
        <v>2609</v>
      </c>
      <c r="B1315" s="69" t="s">
        <v>2609</v>
      </c>
      <c r="C1315" s="70">
        <v>0</v>
      </c>
      <c r="D1315" s="71" t="s">
        <v>376</v>
      </c>
      <c r="E1315" s="68" t="s">
        <v>2592</v>
      </c>
      <c r="F1315" s="68"/>
      <c r="G1315" s="72">
        <v>400</v>
      </c>
      <c r="H1315" s="73">
        <v>1.1378999999999999</v>
      </c>
      <c r="I1315" s="73">
        <v>59.722700000000003</v>
      </c>
    </row>
    <row r="1316" spans="1:9" hidden="1" x14ac:dyDescent="0.25">
      <c r="A1316" s="68" t="s">
        <v>2610</v>
      </c>
      <c r="B1316" s="69" t="s">
        <v>2610</v>
      </c>
      <c r="C1316" s="70">
        <v>0</v>
      </c>
      <c r="D1316" s="71" t="s">
        <v>376</v>
      </c>
      <c r="E1316" s="68" t="s">
        <v>2592</v>
      </c>
      <c r="F1316" s="68"/>
      <c r="G1316" s="72">
        <v>400</v>
      </c>
      <c r="H1316" s="73">
        <v>3.895</v>
      </c>
      <c r="I1316" s="73">
        <v>204.43700000000001</v>
      </c>
    </row>
    <row r="1317" spans="1:9" hidden="1" x14ac:dyDescent="0.25">
      <c r="A1317" s="68" t="s">
        <v>2611</v>
      </c>
      <c r="B1317" s="69" t="s">
        <v>2611</v>
      </c>
      <c r="C1317" s="70">
        <v>0</v>
      </c>
      <c r="D1317" s="71" t="s">
        <v>376</v>
      </c>
      <c r="E1317" s="68" t="s">
        <v>2592</v>
      </c>
      <c r="F1317" s="68"/>
      <c r="G1317" s="72">
        <v>230</v>
      </c>
      <c r="H1317" s="73">
        <v>0.2863</v>
      </c>
      <c r="I1317" s="73">
        <v>15.024800000000001</v>
      </c>
    </row>
    <row r="1318" spans="1:9" hidden="1" x14ac:dyDescent="0.25">
      <c r="A1318" s="68" t="s">
        <v>2612</v>
      </c>
      <c r="B1318" s="69" t="s">
        <v>2612</v>
      </c>
      <c r="C1318" s="70">
        <v>0</v>
      </c>
      <c r="D1318" s="71" t="s">
        <v>428</v>
      </c>
      <c r="E1318" s="68" t="s">
        <v>2613</v>
      </c>
      <c r="F1318" s="68"/>
      <c r="G1318" s="72">
        <v>325</v>
      </c>
      <c r="H1318" s="73">
        <v>3.3839999999999999</v>
      </c>
      <c r="I1318" s="73">
        <v>177.61369999999999</v>
      </c>
    </row>
    <row r="1319" spans="1:9" hidden="1" x14ac:dyDescent="0.25">
      <c r="A1319" s="68" t="s">
        <v>2614</v>
      </c>
      <c r="B1319" s="69" t="s">
        <v>2614</v>
      </c>
      <c r="C1319" s="70">
        <v>0</v>
      </c>
      <c r="D1319" s="71" t="s">
        <v>428</v>
      </c>
      <c r="E1319" s="68" t="s">
        <v>2613</v>
      </c>
      <c r="F1319" s="68"/>
      <c r="G1319" s="72">
        <v>390</v>
      </c>
      <c r="H1319" s="73">
        <v>4.2054</v>
      </c>
      <c r="I1319" s="73">
        <v>220.7252</v>
      </c>
    </row>
    <row r="1320" spans="1:9" hidden="1" x14ac:dyDescent="0.25">
      <c r="A1320" s="68" t="s">
        <v>2615</v>
      </c>
      <c r="B1320" s="69" t="s">
        <v>2615</v>
      </c>
      <c r="C1320" s="70">
        <v>0</v>
      </c>
      <c r="D1320" s="71" t="s">
        <v>428</v>
      </c>
      <c r="E1320" s="68" t="s">
        <v>2613</v>
      </c>
      <c r="F1320" s="68"/>
      <c r="G1320" s="72">
        <v>360</v>
      </c>
      <c r="H1320" s="73">
        <v>3.1749999999999998</v>
      </c>
      <c r="I1320" s="73">
        <v>166.64609999999999</v>
      </c>
    </row>
    <row r="1321" spans="1:9" hidden="1" x14ac:dyDescent="0.25">
      <c r="A1321" s="68" t="s">
        <v>2616</v>
      </c>
      <c r="B1321" s="69" t="s">
        <v>2616</v>
      </c>
      <c r="C1321" s="70">
        <v>0</v>
      </c>
      <c r="D1321" s="71" t="s">
        <v>428</v>
      </c>
      <c r="E1321" s="68" t="s">
        <v>2613</v>
      </c>
      <c r="F1321" s="68"/>
      <c r="G1321" s="72">
        <v>390</v>
      </c>
      <c r="H1321" s="73">
        <v>2.2507999999999999</v>
      </c>
      <c r="I1321" s="73">
        <v>118.1367</v>
      </c>
    </row>
    <row r="1322" spans="1:9" hidden="1" x14ac:dyDescent="0.25">
      <c r="A1322" s="68" t="s">
        <v>2617</v>
      </c>
      <c r="B1322" s="69" t="s">
        <v>2617</v>
      </c>
      <c r="C1322" s="70">
        <v>0</v>
      </c>
      <c r="D1322" s="71" t="s">
        <v>428</v>
      </c>
      <c r="E1322" s="68" t="s">
        <v>2613</v>
      </c>
      <c r="F1322" s="68"/>
      <c r="G1322" s="72">
        <v>390</v>
      </c>
      <c r="H1322" s="73">
        <v>4.6132</v>
      </c>
      <c r="I1322" s="73">
        <v>242.13040000000001</v>
      </c>
    </row>
    <row r="1323" spans="1:9" hidden="1" x14ac:dyDescent="0.25">
      <c r="A1323" s="68" t="s">
        <v>2618</v>
      </c>
      <c r="B1323" s="69" t="s">
        <v>2618</v>
      </c>
      <c r="C1323" s="70">
        <v>0</v>
      </c>
      <c r="D1323" s="71" t="s">
        <v>428</v>
      </c>
      <c r="E1323" s="68" t="s">
        <v>2613</v>
      </c>
      <c r="F1323" s="68"/>
      <c r="G1323" s="72">
        <v>330</v>
      </c>
      <c r="H1323" s="73"/>
      <c r="I1323" s="73">
        <v>0</v>
      </c>
    </row>
    <row r="1324" spans="1:9" hidden="1" x14ac:dyDescent="0.25">
      <c r="A1324" s="68" t="s">
        <v>2619</v>
      </c>
      <c r="B1324" s="69" t="s">
        <v>2619</v>
      </c>
      <c r="C1324" s="70">
        <v>0</v>
      </c>
      <c r="D1324" s="71" t="s">
        <v>428</v>
      </c>
      <c r="E1324" s="68" t="s">
        <v>2613</v>
      </c>
      <c r="F1324" s="68"/>
      <c r="G1324" s="72">
        <v>200</v>
      </c>
      <c r="H1324" s="73">
        <v>0.72729999999999995</v>
      </c>
      <c r="I1324" s="73">
        <v>38.171300000000002</v>
      </c>
    </row>
    <row r="1325" spans="1:9" hidden="1" x14ac:dyDescent="0.25">
      <c r="A1325" s="68" t="s">
        <v>2620</v>
      </c>
      <c r="B1325" s="69" t="s">
        <v>2620</v>
      </c>
      <c r="C1325" s="70">
        <v>0</v>
      </c>
      <c r="D1325" s="71" t="s">
        <v>428</v>
      </c>
      <c r="E1325" s="68" t="s">
        <v>2613</v>
      </c>
      <c r="F1325" s="68"/>
      <c r="G1325" s="72">
        <v>335</v>
      </c>
      <c r="H1325" s="73"/>
      <c r="I1325" s="73">
        <v>0</v>
      </c>
    </row>
    <row r="1326" spans="1:9" hidden="1" x14ac:dyDescent="0.25">
      <c r="A1326" s="68" t="s">
        <v>2621</v>
      </c>
      <c r="B1326" s="69" t="s">
        <v>2621</v>
      </c>
      <c r="C1326" s="70">
        <v>0</v>
      </c>
      <c r="D1326" s="71" t="s">
        <v>428</v>
      </c>
      <c r="E1326" s="68" t="s">
        <v>2613</v>
      </c>
      <c r="F1326" s="68"/>
      <c r="G1326" s="72">
        <v>220</v>
      </c>
      <c r="H1326" s="73">
        <v>0.4743</v>
      </c>
      <c r="I1326" s="73">
        <v>24.893699999999999</v>
      </c>
    </row>
    <row r="1327" spans="1:9" hidden="1" x14ac:dyDescent="0.25">
      <c r="A1327" s="68" t="s">
        <v>2622</v>
      </c>
      <c r="B1327" s="69" t="s">
        <v>2622</v>
      </c>
      <c r="C1327" s="70">
        <v>0</v>
      </c>
      <c r="D1327" s="71" t="s">
        <v>428</v>
      </c>
      <c r="E1327" s="68" t="s">
        <v>2613</v>
      </c>
      <c r="F1327" s="68"/>
      <c r="G1327" s="72">
        <v>335</v>
      </c>
      <c r="H1327" s="73">
        <v>9.9252000000000002</v>
      </c>
      <c r="I1327" s="73">
        <v>520.93640000000005</v>
      </c>
    </row>
    <row r="1328" spans="1:9" hidden="1" x14ac:dyDescent="0.25">
      <c r="A1328" s="68" t="s">
        <v>2623</v>
      </c>
      <c r="B1328" s="69" t="s">
        <v>2623</v>
      </c>
      <c r="C1328" s="70">
        <v>0</v>
      </c>
      <c r="D1328" s="71" t="s">
        <v>428</v>
      </c>
      <c r="E1328" s="68" t="s">
        <v>2613</v>
      </c>
      <c r="F1328" s="68"/>
      <c r="G1328" s="72">
        <v>320</v>
      </c>
      <c r="H1328" s="73">
        <v>8.3577999999999992</v>
      </c>
      <c r="I1328" s="73">
        <v>438.67230000000001</v>
      </c>
    </row>
    <row r="1329" spans="1:9" hidden="1" x14ac:dyDescent="0.25">
      <c r="A1329" s="68" t="s">
        <v>2624</v>
      </c>
      <c r="B1329" s="69" t="s">
        <v>2624</v>
      </c>
      <c r="C1329" s="70">
        <v>0</v>
      </c>
      <c r="D1329" s="71" t="s">
        <v>428</v>
      </c>
      <c r="E1329" s="68" t="s">
        <v>2613</v>
      </c>
      <c r="F1329" s="68"/>
      <c r="G1329" s="72">
        <v>400</v>
      </c>
      <c r="H1329" s="73">
        <v>1.4135</v>
      </c>
      <c r="I1329" s="73">
        <v>74.187200000000004</v>
      </c>
    </row>
    <row r="1330" spans="1:9" hidden="1" x14ac:dyDescent="0.25">
      <c r="A1330" s="68" t="s">
        <v>2625</v>
      </c>
      <c r="B1330" s="69" t="s">
        <v>2625</v>
      </c>
      <c r="C1330" s="70">
        <v>0</v>
      </c>
      <c r="D1330" s="71" t="s">
        <v>428</v>
      </c>
      <c r="E1330" s="68" t="s">
        <v>2613</v>
      </c>
      <c r="F1330" s="68"/>
      <c r="G1330" s="72">
        <v>320</v>
      </c>
      <c r="H1330" s="73"/>
      <c r="I1330" s="73">
        <v>0</v>
      </c>
    </row>
    <row r="1331" spans="1:9" hidden="1" x14ac:dyDescent="0.25">
      <c r="A1331" s="68" t="s">
        <v>2626</v>
      </c>
      <c r="B1331" s="69" t="s">
        <v>2626</v>
      </c>
      <c r="C1331" s="70">
        <v>0</v>
      </c>
      <c r="D1331" s="71" t="s">
        <v>428</v>
      </c>
      <c r="E1331" s="68" t="s">
        <v>2613</v>
      </c>
      <c r="F1331" s="68"/>
      <c r="G1331" s="72">
        <v>345</v>
      </c>
      <c r="H1331" s="73">
        <v>3.1406000000000001</v>
      </c>
      <c r="I1331" s="73">
        <v>164.8365</v>
      </c>
    </row>
    <row r="1332" spans="1:9" hidden="1" x14ac:dyDescent="0.25">
      <c r="A1332" s="68" t="s">
        <v>2627</v>
      </c>
      <c r="B1332" s="69" t="s">
        <v>2627</v>
      </c>
      <c r="C1332" s="70">
        <v>0</v>
      </c>
      <c r="D1332" s="71" t="s">
        <v>428</v>
      </c>
      <c r="E1332" s="68" t="s">
        <v>2613</v>
      </c>
      <c r="F1332" s="68"/>
      <c r="G1332" s="72">
        <v>340</v>
      </c>
      <c r="H1332" s="73"/>
      <c r="I1332" s="73">
        <v>0</v>
      </c>
    </row>
    <row r="1333" spans="1:9" hidden="1" x14ac:dyDescent="0.25">
      <c r="A1333" s="68" t="s">
        <v>2628</v>
      </c>
      <c r="B1333" s="69" t="s">
        <v>2628</v>
      </c>
      <c r="C1333" s="70">
        <v>0</v>
      </c>
      <c r="D1333" s="71" t="s">
        <v>428</v>
      </c>
      <c r="E1333" s="68" t="s">
        <v>2613</v>
      </c>
      <c r="F1333" s="68"/>
      <c r="G1333" s="72">
        <v>230</v>
      </c>
      <c r="H1333" s="73">
        <v>1.7248000000000001</v>
      </c>
      <c r="I1333" s="73">
        <v>90.529200000000003</v>
      </c>
    </row>
    <row r="1334" spans="1:9" hidden="1" x14ac:dyDescent="0.25">
      <c r="A1334" s="68" t="s">
        <v>2629</v>
      </c>
      <c r="B1334" s="69" t="s">
        <v>2629</v>
      </c>
      <c r="C1334" s="70">
        <v>0</v>
      </c>
      <c r="D1334" s="71" t="s">
        <v>428</v>
      </c>
      <c r="E1334" s="68" t="s">
        <v>2613</v>
      </c>
      <c r="F1334" s="68"/>
      <c r="G1334" s="72">
        <v>400</v>
      </c>
      <c r="H1334" s="73">
        <v>1.1061000000000001</v>
      </c>
      <c r="I1334" s="73">
        <v>58.052900000000001</v>
      </c>
    </row>
    <row r="1335" spans="1:9" hidden="1" x14ac:dyDescent="0.25">
      <c r="A1335" s="68" t="s">
        <v>2630</v>
      </c>
      <c r="B1335" s="69" t="s">
        <v>2630</v>
      </c>
      <c r="C1335" s="70">
        <v>0</v>
      </c>
      <c r="D1335" s="71" t="s">
        <v>428</v>
      </c>
      <c r="E1335" s="68" t="s">
        <v>2613</v>
      </c>
      <c r="F1335" s="68"/>
      <c r="G1335" s="72">
        <v>385</v>
      </c>
      <c r="H1335" s="73">
        <v>2.4098999999999999</v>
      </c>
      <c r="I1335" s="73">
        <v>126.48869999999999</v>
      </c>
    </row>
    <row r="1336" spans="1:9" hidden="1" x14ac:dyDescent="0.25">
      <c r="A1336" s="68" t="s">
        <v>2631</v>
      </c>
      <c r="B1336" s="69" t="s">
        <v>2631</v>
      </c>
      <c r="C1336" s="70">
        <v>0</v>
      </c>
      <c r="D1336" s="71" t="s">
        <v>428</v>
      </c>
      <c r="E1336" s="68" t="s">
        <v>2613</v>
      </c>
      <c r="F1336" s="68"/>
      <c r="G1336" s="72">
        <v>315</v>
      </c>
      <c r="H1336" s="73">
        <v>3.637</v>
      </c>
      <c r="I1336" s="73">
        <v>190.8914</v>
      </c>
    </row>
    <row r="1337" spans="1:9" hidden="1" x14ac:dyDescent="0.25">
      <c r="A1337" s="68" t="s">
        <v>2632</v>
      </c>
      <c r="B1337" s="69" t="s">
        <v>2632</v>
      </c>
      <c r="C1337" s="70">
        <v>0</v>
      </c>
      <c r="D1337" s="71" t="s">
        <v>428</v>
      </c>
      <c r="E1337" s="68" t="s">
        <v>2613</v>
      </c>
      <c r="F1337" s="68"/>
      <c r="G1337" s="72">
        <v>400</v>
      </c>
      <c r="H1337" s="73">
        <v>1.7917000000000001</v>
      </c>
      <c r="I1337" s="73">
        <v>94.042000000000002</v>
      </c>
    </row>
    <row r="1338" spans="1:9" hidden="1" x14ac:dyDescent="0.25">
      <c r="A1338" s="68" t="s">
        <v>2633</v>
      </c>
      <c r="B1338" s="69" t="s">
        <v>2633</v>
      </c>
      <c r="C1338" s="70">
        <v>0</v>
      </c>
      <c r="D1338" s="71" t="s">
        <v>428</v>
      </c>
      <c r="E1338" s="68" t="s">
        <v>2613</v>
      </c>
      <c r="F1338" s="68"/>
      <c r="G1338" s="72">
        <v>340</v>
      </c>
      <c r="H1338" s="73">
        <v>1.2806</v>
      </c>
      <c r="I1338" s="73">
        <v>67.2136</v>
      </c>
    </row>
    <row r="1339" spans="1:9" hidden="1" x14ac:dyDescent="0.25">
      <c r="A1339" s="68" t="s">
        <v>2634</v>
      </c>
      <c r="B1339" s="69" t="s">
        <v>2634</v>
      </c>
      <c r="C1339" s="70">
        <v>0</v>
      </c>
      <c r="D1339" s="71" t="s">
        <v>428</v>
      </c>
      <c r="E1339" s="68" t="s">
        <v>2613</v>
      </c>
      <c r="F1339" s="68"/>
      <c r="G1339" s="72">
        <v>400</v>
      </c>
      <c r="H1339" s="73">
        <v>3.6246999999999998</v>
      </c>
      <c r="I1339" s="73">
        <v>190.2483</v>
      </c>
    </row>
    <row r="1340" spans="1:9" hidden="1" x14ac:dyDescent="0.25">
      <c r="A1340" s="68" t="s">
        <v>2635</v>
      </c>
      <c r="B1340" s="69" t="s">
        <v>2635</v>
      </c>
      <c r="C1340" s="70">
        <v>0</v>
      </c>
      <c r="D1340" s="71" t="s">
        <v>428</v>
      </c>
      <c r="E1340" s="68" t="s">
        <v>2613</v>
      </c>
      <c r="F1340" s="68"/>
      <c r="G1340" s="72">
        <v>390</v>
      </c>
      <c r="H1340" s="73">
        <v>5.5754999999999999</v>
      </c>
      <c r="I1340" s="73">
        <v>292.63819999999998</v>
      </c>
    </row>
    <row r="1341" spans="1:9" hidden="1" x14ac:dyDescent="0.25">
      <c r="A1341" s="68" t="s">
        <v>2636</v>
      </c>
      <c r="B1341" s="69" t="s">
        <v>2636</v>
      </c>
      <c r="C1341" s="70">
        <v>0</v>
      </c>
      <c r="D1341" s="71" t="s">
        <v>428</v>
      </c>
      <c r="E1341" s="68" t="s">
        <v>2613</v>
      </c>
      <c r="F1341" s="68"/>
      <c r="G1341" s="72">
        <v>400</v>
      </c>
      <c r="H1341" s="73">
        <v>3.1903000000000001</v>
      </c>
      <c r="I1341" s="73">
        <v>167.44990000000001</v>
      </c>
    </row>
    <row r="1342" spans="1:9" hidden="1" x14ac:dyDescent="0.25">
      <c r="A1342" s="68" t="s">
        <v>2637</v>
      </c>
      <c r="B1342" s="69" t="s">
        <v>2637</v>
      </c>
      <c r="C1342" s="70">
        <v>0</v>
      </c>
      <c r="D1342" s="71" t="s">
        <v>428</v>
      </c>
      <c r="E1342" s="68" t="s">
        <v>2613</v>
      </c>
      <c r="F1342" s="68"/>
      <c r="G1342" s="72">
        <v>390</v>
      </c>
      <c r="H1342" s="73">
        <v>1.8191999999999999</v>
      </c>
      <c r="I1342" s="73">
        <v>95.481399999999994</v>
      </c>
    </row>
    <row r="1343" spans="1:9" hidden="1" x14ac:dyDescent="0.25">
      <c r="A1343" s="68" t="s">
        <v>2638</v>
      </c>
      <c r="B1343" s="69" t="s">
        <v>2638</v>
      </c>
      <c r="C1343" s="70">
        <v>0</v>
      </c>
      <c r="D1343" s="71" t="s">
        <v>428</v>
      </c>
      <c r="E1343" s="68" t="s">
        <v>2613</v>
      </c>
      <c r="F1343" s="68"/>
      <c r="G1343" s="72">
        <v>330</v>
      </c>
      <c r="H1343" s="73">
        <v>2.9051</v>
      </c>
      <c r="I1343" s="73">
        <v>152.477</v>
      </c>
    </row>
    <row r="1344" spans="1:9" hidden="1" x14ac:dyDescent="0.25">
      <c r="A1344" s="68" t="s">
        <v>2639</v>
      </c>
      <c r="B1344" s="69" t="s">
        <v>2639</v>
      </c>
      <c r="C1344" s="70">
        <v>0</v>
      </c>
      <c r="D1344" s="71" t="s">
        <v>428</v>
      </c>
      <c r="E1344" s="68" t="s">
        <v>2613</v>
      </c>
      <c r="F1344" s="68"/>
      <c r="G1344" s="72">
        <v>330</v>
      </c>
      <c r="H1344" s="73">
        <v>3.2496</v>
      </c>
      <c r="I1344" s="73">
        <v>170.5581</v>
      </c>
    </row>
    <row r="1345" spans="1:9" hidden="1" x14ac:dyDescent="0.25">
      <c r="A1345" s="68" t="s">
        <v>2640</v>
      </c>
      <c r="B1345" s="69" t="s">
        <v>2640</v>
      </c>
      <c r="C1345" s="70">
        <v>0</v>
      </c>
      <c r="D1345" s="71" t="s">
        <v>428</v>
      </c>
      <c r="E1345" s="68" t="s">
        <v>2613</v>
      </c>
      <c r="F1345" s="68"/>
      <c r="G1345" s="72">
        <v>390</v>
      </c>
      <c r="H1345" s="73">
        <v>0.81910000000000005</v>
      </c>
      <c r="I1345" s="73">
        <v>42.992699999999999</v>
      </c>
    </row>
    <row r="1346" spans="1:9" hidden="1" x14ac:dyDescent="0.25">
      <c r="A1346" s="68" t="s">
        <v>2641</v>
      </c>
      <c r="B1346" s="69" t="s">
        <v>2641</v>
      </c>
      <c r="C1346" s="70">
        <v>0</v>
      </c>
      <c r="D1346" s="71" t="s">
        <v>428</v>
      </c>
      <c r="E1346" s="68" t="s">
        <v>2613</v>
      </c>
      <c r="F1346" s="68"/>
      <c r="G1346" s="72">
        <v>390</v>
      </c>
      <c r="H1346" s="73">
        <v>3.7079</v>
      </c>
      <c r="I1346" s="73">
        <v>194.6122</v>
      </c>
    </row>
    <row r="1347" spans="1:9" hidden="1" x14ac:dyDescent="0.25">
      <c r="A1347" s="68" t="s">
        <v>2642</v>
      </c>
      <c r="B1347" s="69" t="s">
        <v>2642</v>
      </c>
      <c r="C1347" s="70">
        <v>0</v>
      </c>
      <c r="D1347" s="71" t="s">
        <v>428</v>
      </c>
      <c r="E1347" s="68" t="s">
        <v>2613</v>
      </c>
      <c r="F1347" s="68"/>
      <c r="G1347" s="72">
        <v>390</v>
      </c>
      <c r="H1347" s="73">
        <v>2.6202999999999999</v>
      </c>
      <c r="I1347" s="73">
        <v>137.52789999999999</v>
      </c>
    </row>
    <row r="1348" spans="1:9" hidden="1" x14ac:dyDescent="0.25">
      <c r="A1348" s="68" t="s">
        <v>2643</v>
      </c>
      <c r="B1348" s="69" t="s">
        <v>2643</v>
      </c>
      <c r="C1348" s="70">
        <v>0</v>
      </c>
      <c r="D1348" s="71" t="s">
        <v>428</v>
      </c>
      <c r="E1348" s="68" t="s">
        <v>2613</v>
      </c>
      <c r="F1348" s="68"/>
      <c r="G1348" s="72">
        <v>400</v>
      </c>
      <c r="H1348" s="73">
        <v>2.5255000000000001</v>
      </c>
      <c r="I1348" s="73">
        <v>132.5538</v>
      </c>
    </row>
    <row r="1349" spans="1:9" hidden="1" x14ac:dyDescent="0.25">
      <c r="A1349" s="68" t="s">
        <v>2644</v>
      </c>
      <c r="B1349" s="69" t="s">
        <v>2644</v>
      </c>
      <c r="C1349" s="70">
        <v>0</v>
      </c>
      <c r="D1349" s="71" t="s">
        <v>428</v>
      </c>
      <c r="E1349" s="68" t="s">
        <v>2613</v>
      </c>
      <c r="F1349" s="68"/>
      <c r="G1349" s="72">
        <v>390</v>
      </c>
      <c r="H1349" s="73">
        <v>4.4024999999999999</v>
      </c>
      <c r="I1349" s="73">
        <v>231.06899999999999</v>
      </c>
    </row>
    <row r="1350" spans="1:9" hidden="1" x14ac:dyDescent="0.25">
      <c r="A1350" s="68" t="s">
        <v>2645</v>
      </c>
      <c r="B1350" s="69" t="s">
        <v>2645</v>
      </c>
      <c r="C1350" s="70">
        <v>0</v>
      </c>
      <c r="D1350" s="71" t="s">
        <v>241</v>
      </c>
      <c r="E1350" s="68" t="s">
        <v>684</v>
      </c>
      <c r="F1350" s="68"/>
      <c r="G1350" s="72">
        <v>400</v>
      </c>
      <c r="H1350" s="73">
        <v>2.4716</v>
      </c>
      <c r="I1350" s="73">
        <v>129.72550000000001</v>
      </c>
    </row>
    <row r="1351" spans="1:9" hidden="1" x14ac:dyDescent="0.25">
      <c r="A1351" s="68" t="s">
        <v>2646</v>
      </c>
      <c r="B1351" s="69" t="s">
        <v>2646</v>
      </c>
      <c r="C1351" s="70">
        <v>0</v>
      </c>
      <c r="D1351" s="71" t="s">
        <v>241</v>
      </c>
      <c r="E1351" s="68" t="s">
        <v>684</v>
      </c>
      <c r="F1351" s="68"/>
      <c r="G1351" s="72">
        <v>215</v>
      </c>
      <c r="H1351" s="73">
        <v>2.8527</v>
      </c>
      <c r="I1351" s="73">
        <v>149.7276</v>
      </c>
    </row>
    <row r="1352" spans="1:9" hidden="1" x14ac:dyDescent="0.25">
      <c r="A1352" s="68" t="s">
        <v>2647</v>
      </c>
      <c r="B1352" s="69" t="s">
        <v>2647</v>
      </c>
      <c r="C1352" s="70">
        <v>0</v>
      </c>
      <c r="D1352" s="71" t="s">
        <v>241</v>
      </c>
      <c r="E1352" s="68" t="s">
        <v>684</v>
      </c>
      <c r="F1352" s="68"/>
      <c r="G1352" s="72">
        <v>400</v>
      </c>
      <c r="H1352" s="73">
        <v>1.0680000000000001</v>
      </c>
      <c r="I1352" s="73">
        <v>56.057000000000002</v>
      </c>
    </row>
    <row r="1353" spans="1:9" hidden="1" x14ac:dyDescent="0.25">
      <c r="A1353" s="68" t="s">
        <v>2648</v>
      </c>
      <c r="B1353" s="69" t="s">
        <v>2648</v>
      </c>
      <c r="C1353" s="70">
        <v>0</v>
      </c>
      <c r="D1353" s="71" t="s">
        <v>241</v>
      </c>
      <c r="E1353" s="68" t="s">
        <v>684</v>
      </c>
      <c r="F1353" s="68"/>
      <c r="G1353" s="72">
        <v>215</v>
      </c>
      <c r="H1353" s="73">
        <v>0.77270000000000005</v>
      </c>
      <c r="I1353" s="73">
        <v>40.554400000000001</v>
      </c>
    </row>
    <row r="1354" spans="1:9" hidden="1" x14ac:dyDescent="0.25">
      <c r="A1354" s="68" t="s">
        <v>2649</v>
      </c>
      <c r="B1354" s="69" t="s">
        <v>2649</v>
      </c>
      <c r="C1354" s="70">
        <v>0</v>
      </c>
      <c r="D1354" s="71" t="s">
        <v>241</v>
      </c>
      <c r="E1354" s="68" t="s">
        <v>684</v>
      </c>
      <c r="F1354" s="68"/>
      <c r="G1354" s="72">
        <v>215</v>
      </c>
      <c r="H1354" s="73">
        <v>1.4300999999999999</v>
      </c>
      <c r="I1354" s="73">
        <v>75.058700000000002</v>
      </c>
    </row>
    <row r="1355" spans="1:9" hidden="1" x14ac:dyDescent="0.25">
      <c r="A1355" s="68" t="s">
        <v>2650</v>
      </c>
      <c r="B1355" s="69" t="s">
        <v>2650</v>
      </c>
      <c r="C1355" s="70">
        <v>0</v>
      </c>
      <c r="D1355" s="71" t="s">
        <v>241</v>
      </c>
      <c r="E1355" s="68" t="s">
        <v>684</v>
      </c>
      <c r="F1355" s="68"/>
      <c r="G1355" s="72">
        <v>195</v>
      </c>
      <c r="H1355" s="73">
        <v>2.1311</v>
      </c>
      <c r="I1355" s="73">
        <v>111.8536</v>
      </c>
    </row>
    <row r="1356" spans="1:9" hidden="1" x14ac:dyDescent="0.25">
      <c r="A1356" s="68" t="s">
        <v>2651</v>
      </c>
      <c r="B1356" s="69" t="s">
        <v>2651</v>
      </c>
      <c r="C1356" s="70">
        <v>0</v>
      </c>
      <c r="D1356" s="71" t="s">
        <v>241</v>
      </c>
      <c r="E1356" s="68" t="s">
        <v>684</v>
      </c>
      <c r="F1356" s="68"/>
      <c r="G1356" s="72">
        <v>400</v>
      </c>
      <c r="H1356" s="73">
        <v>3.4386999999999999</v>
      </c>
      <c r="I1356" s="73">
        <v>180.48560000000001</v>
      </c>
    </row>
    <row r="1357" spans="1:9" hidden="1" x14ac:dyDescent="0.25">
      <c r="A1357" s="68" t="s">
        <v>2652</v>
      </c>
      <c r="B1357" s="69" t="s">
        <v>2652</v>
      </c>
      <c r="C1357" s="70">
        <v>0</v>
      </c>
      <c r="D1357" s="71" t="s">
        <v>241</v>
      </c>
      <c r="E1357" s="68" t="s">
        <v>684</v>
      </c>
      <c r="F1357" s="68"/>
      <c r="G1357" s="72">
        <v>400</v>
      </c>
      <c r="H1357" s="73">
        <v>2.4312</v>
      </c>
      <c r="I1357" s="73">
        <v>127.6041</v>
      </c>
    </row>
    <row r="1358" spans="1:9" hidden="1" x14ac:dyDescent="0.25">
      <c r="A1358" s="68" t="s">
        <v>2653</v>
      </c>
      <c r="B1358" s="69" t="s">
        <v>2653</v>
      </c>
      <c r="C1358" s="70">
        <v>0</v>
      </c>
      <c r="D1358" s="71" t="s">
        <v>241</v>
      </c>
      <c r="E1358" s="68" t="s">
        <v>684</v>
      </c>
      <c r="F1358" s="68"/>
      <c r="G1358" s="72">
        <v>210</v>
      </c>
      <c r="H1358" s="73">
        <v>1.6695</v>
      </c>
      <c r="I1358" s="73">
        <v>87.623599999999996</v>
      </c>
    </row>
    <row r="1359" spans="1:9" hidden="1" x14ac:dyDescent="0.25">
      <c r="A1359" s="68" t="s">
        <v>2654</v>
      </c>
      <c r="B1359" s="69" t="s">
        <v>2654</v>
      </c>
      <c r="C1359" s="70">
        <v>0</v>
      </c>
      <c r="D1359" s="71" t="s">
        <v>241</v>
      </c>
      <c r="E1359" s="68" t="s">
        <v>684</v>
      </c>
      <c r="F1359" s="68"/>
      <c r="G1359" s="72">
        <v>315</v>
      </c>
      <c r="H1359" s="73">
        <v>3.0838000000000001</v>
      </c>
      <c r="I1359" s="73">
        <v>161.85900000000001</v>
      </c>
    </row>
    <row r="1360" spans="1:9" hidden="1" x14ac:dyDescent="0.25">
      <c r="A1360" s="68" t="s">
        <v>2655</v>
      </c>
      <c r="B1360" s="69" t="s">
        <v>2655</v>
      </c>
      <c r="C1360" s="70">
        <v>0</v>
      </c>
      <c r="D1360" s="71" t="s">
        <v>241</v>
      </c>
      <c r="E1360" s="68" t="s">
        <v>684</v>
      </c>
      <c r="F1360" s="68"/>
      <c r="G1360" s="72">
        <v>315</v>
      </c>
      <c r="H1360" s="73">
        <v>2.0501999999999998</v>
      </c>
      <c r="I1360" s="73">
        <v>107.60590000000001</v>
      </c>
    </row>
    <row r="1361" spans="1:9" hidden="1" x14ac:dyDescent="0.25">
      <c r="A1361" s="68" t="s">
        <v>2656</v>
      </c>
      <c r="B1361" s="69" t="s">
        <v>2656</v>
      </c>
      <c r="C1361" s="70">
        <v>0</v>
      </c>
      <c r="D1361" s="71" t="s">
        <v>241</v>
      </c>
      <c r="E1361" s="68" t="s">
        <v>684</v>
      </c>
      <c r="F1361" s="68"/>
      <c r="G1361" s="72">
        <v>400</v>
      </c>
      <c r="H1361" s="73">
        <v>3.9683999999999999</v>
      </c>
      <c r="I1361" s="73">
        <v>208.28479999999999</v>
      </c>
    </row>
    <row r="1362" spans="1:9" hidden="1" x14ac:dyDescent="0.25">
      <c r="A1362" s="68" t="s">
        <v>2657</v>
      </c>
      <c r="B1362" s="69" t="s">
        <v>2657</v>
      </c>
      <c r="C1362" s="70">
        <v>0</v>
      </c>
      <c r="D1362" s="71" t="s">
        <v>241</v>
      </c>
      <c r="E1362" s="68" t="s">
        <v>684</v>
      </c>
      <c r="F1362" s="68"/>
      <c r="G1362" s="72">
        <v>315</v>
      </c>
      <c r="H1362" s="73">
        <v>1.5282</v>
      </c>
      <c r="I1362" s="73">
        <v>80.208600000000004</v>
      </c>
    </row>
    <row r="1363" spans="1:9" hidden="1" x14ac:dyDescent="0.25">
      <c r="A1363" s="68" t="s">
        <v>2658</v>
      </c>
      <c r="B1363" s="69" t="s">
        <v>2659</v>
      </c>
      <c r="C1363" s="70">
        <v>0</v>
      </c>
      <c r="D1363" s="71" t="s">
        <v>1664</v>
      </c>
      <c r="E1363" s="68" t="s">
        <v>2660</v>
      </c>
      <c r="F1363" s="68">
        <v>1</v>
      </c>
      <c r="G1363" s="72">
        <v>300</v>
      </c>
      <c r="H1363" s="73">
        <v>3.331</v>
      </c>
      <c r="I1363" s="73">
        <v>174.83369999999999</v>
      </c>
    </row>
    <row r="1364" spans="1:9" hidden="1" x14ac:dyDescent="0.25">
      <c r="A1364" s="68" t="s">
        <v>2661</v>
      </c>
      <c r="B1364" s="69" t="s">
        <v>2662</v>
      </c>
      <c r="C1364" s="70">
        <v>0</v>
      </c>
      <c r="D1364" s="71" t="s">
        <v>1664</v>
      </c>
      <c r="E1364" s="68" t="s">
        <v>2660</v>
      </c>
      <c r="F1364" s="68">
        <v>1</v>
      </c>
      <c r="G1364" s="72">
        <v>300</v>
      </c>
      <c r="H1364" s="73">
        <v>3.0255000000000001</v>
      </c>
      <c r="I1364" s="73">
        <v>158.7961</v>
      </c>
    </row>
    <row r="1365" spans="1:9" hidden="1" x14ac:dyDescent="0.25">
      <c r="A1365" s="68" t="s">
        <v>2663</v>
      </c>
      <c r="B1365" s="69" t="s">
        <v>2664</v>
      </c>
      <c r="C1365" s="70">
        <v>0</v>
      </c>
      <c r="D1365" s="71" t="s">
        <v>1664</v>
      </c>
      <c r="E1365" s="68" t="s">
        <v>2660</v>
      </c>
      <c r="F1365" s="68">
        <v>1</v>
      </c>
      <c r="G1365" s="72">
        <v>300</v>
      </c>
      <c r="H1365" s="73">
        <v>3.3024</v>
      </c>
      <c r="I1365" s="73">
        <v>173.3314</v>
      </c>
    </row>
    <row r="1366" spans="1:9" hidden="1" x14ac:dyDescent="0.25">
      <c r="A1366" s="68" t="s">
        <v>2665</v>
      </c>
      <c r="B1366" s="69" t="s">
        <v>2666</v>
      </c>
      <c r="C1366" s="70">
        <v>0</v>
      </c>
      <c r="D1366" s="71" t="s">
        <v>1664</v>
      </c>
      <c r="E1366" s="68" t="s">
        <v>2660</v>
      </c>
      <c r="F1366" s="68">
        <v>1</v>
      </c>
      <c r="G1366" s="72">
        <v>300</v>
      </c>
      <c r="H1366" s="73">
        <v>0.60860000000000003</v>
      </c>
      <c r="I1366" s="73">
        <v>31.945399999999999</v>
      </c>
    </row>
    <row r="1367" spans="1:9" hidden="1" x14ac:dyDescent="0.25">
      <c r="A1367" s="68" t="s">
        <v>2667</v>
      </c>
      <c r="B1367" s="69" t="s">
        <v>2668</v>
      </c>
      <c r="C1367" s="70">
        <v>0</v>
      </c>
      <c r="D1367" s="71" t="s">
        <v>1664</v>
      </c>
      <c r="E1367" s="68" t="s">
        <v>2660</v>
      </c>
      <c r="F1367" s="68">
        <v>1</v>
      </c>
      <c r="G1367" s="72">
        <v>300</v>
      </c>
      <c r="H1367" s="73">
        <v>2.6806000000000001</v>
      </c>
      <c r="I1367" s="73">
        <v>140.69450000000001</v>
      </c>
    </row>
    <row r="1368" spans="1:9" hidden="1" x14ac:dyDescent="0.25">
      <c r="A1368" s="68" t="s">
        <v>2669</v>
      </c>
      <c r="B1368" s="69" t="s">
        <v>2670</v>
      </c>
      <c r="C1368" s="70">
        <v>0</v>
      </c>
      <c r="D1368" s="71" t="s">
        <v>1664</v>
      </c>
      <c r="E1368" s="68" t="s">
        <v>2660</v>
      </c>
      <c r="F1368" s="68">
        <v>1</v>
      </c>
      <c r="G1368" s="72">
        <v>300</v>
      </c>
      <c r="H1368" s="73">
        <v>0.13930000000000001</v>
      </c>
      <c r="I1368" s="73">
        <v>7.3089000000000004</v>
      </c>
    </row>
    <row r="1369" spans="1:9" hidden="1" x14ac:dyDescent="0.25">
      <c r="A1369" s="68" t="s">
        <v>2671</v>
      </c>
      <c r="B1369" s="69" t="s">
        <v>2671</v>
      </c>
      <c r="C1369" s="70">
        <v>0</v>
      </c>
      <c r="D1369" s="71" t="s">
        <v>1664</v>
      </c>
      <c r="E1369" s="68" t="s">
        <v>2660</v>
      </c>
      <c r="F1369" s="68">
        <v>1</v>
      </c>
      <c r="G1369" s="72">
        <v>300</v>
      </c>
      <c r="H1369" s="73">
        <v>2.4609999999999999</v>
      </c>
      <c r="I1369" s="73">
        <v>129.17099999999999</v>
      </c>
    </row>
    <row r="1370" spans="1:9" hidden="1" x14ac:dyDescent="0.25">
      <c r="A1370" s="68" t="s">
        <v>2672</v>
      </c>
      <c r="B1370" s="69" t="s">
        <v>2672</v>
      </c>
      <c r="C1370" s="70">
        <v>0</v>
      </c>
      <c r="D1370" s="71" t="s">
        <v>1664</v>
      </c>
      <c r="E1370" s="68" t="s">
        <v>2660</v>
      </c>
      <c r="F1370" s="68">
        <v>1</v>
      </c>
      <c r="G1370" s="72">
        <v>300</v>
      </c>
      <c r="H1370" s="73">
        <v>2.8022999999999998</v>
      </c>
      <c r="I1370" s="73">
        <v>147.0847</v>
      </c>
    </row>
    <row r="1371" spans="1:9" hidden="1" x14ac:dyDescent="0.25">
      <c r="A1371" s="68" t="s">
        <v>2673</v>
      </c>
      <c r="B1371" s="69" t="s">
        <v>2673</v>
      </c>
      <c r="C1371" s="70">
        <v>0</v>
      </c>
      <c r="D1371" s="71" t="s">
        <v>1664</v>
      </c>
      <c r="E1371" s="68" t="s">
        <v>2660</v>
      </c>
      <c r="F1371" s="68">
        <v>1</v>
      </c>
      <c r="G1371" s="72">
        <v>300</v>
      </c>
      <c r="H1371" s="73">
        <v>1.0509999999999999</v>
      </c>
      <c r="I1371" s="73">
        <v>55.165799999999997</v>
      </c>
    </row>
    <row r="1372" spans="1:9" hidden="1" x14ac:dyDescent="0.25">
      <c r="A1372" s="68" t="s">
        <v>2674</v>
      </c>
      <c r="B1372" s="69" t="s">
        <v>2674</v>
      </c>
      <c r="C1372" s="70">
        <v>0</v>
      </c>
      <c r="D1372" s="71" t="s">
        <v>1664</v>
      </c>
      <c r="E1372" s="68" t="s">
        <v>2660</v>
      </c>
      <c r="F1372" s="68">
        <v>1</v>
      </c>
      <c r="G1372" s="72">
        <v>300</v>
      </c>
      <c r="H1372" s="73">
        <v>2.0188999999999999</v>
      </c>
      <c r="I1372" s="73">
        <v>105.96469999999999</v>
      </c>
    </row>
    <row r="1373" spans="1:9" hidden="1" x14ac:dyDescent="0.25">
      <c r="A1373" s="68" t="s">
        <v>2675</v>
      </c>
      <c r="B1373" s="69" t="s">
        <v>2675</v>
      </c>
      <c r="C1373" s="70">
        <v>0</v>
      </c>
      <c r="D1373" s="71" t="s">
        <v>1664</v>
      </c>
      <c r="E1373" s="68" t="s">
        <v>2660</v>
      </c>
      <c r="F1373" s="68">
        <v>1</v>
      </c>
      <c r="G1373" s="72">
        <v>300</v>
      </c>
      <c r="H1373" s="73">
        <v>3.2490999999999999</v>
      </c>
      <c r="I1373" s="73">
        <v>170.5335</v>
      </c>
    </row>
    <row r="1374" spans="1:9" hidden="1" x14ac:dyDescent="0.25">
      <c r="A1374" s="68" t="s">
        <v>2676</v>
      </c>
      <c r="B1374" s="69" t="s">
        <v>2676</v>
      </c>
      <c r="C1374" s="70">
        <v>0</v>
      </c>
      <c r="D1374" s="71" t="s">
        <v>1664</v>
      </c>
      <c r="E1374" s="68" t="s">
        <v>2660</v>
      </c>
      <c r="F1374" s="68">
        <v>1</v>
      </c>
      <c r="G1374" s="72">
        <v>300</v>
      </c>
      <c r="H1374" s="73">
        <v>0.749</v>
      </c>
      <c r="I1374" s="73">
        <v>39.311999999999998</v>
      </c>
    </row>
    <row r="1375" spans="1:9" hidden="1" x14ac:dyDescent="0.25">
      <c r="A1375" s="68" t="s">
        <v>2677</v>
      </c>
      <c r="B1375" s="69" t="s">
        <v>2677</v>
      </c>
      <c r="C1375" s="70">
        <v>0</v>
      </c>
      <c r="D1375" s="71" t="s">
        <v>1664</v>
      </c>
      <c r="E1375" s="68" t="s">
        <v>2660</v>
      </c>
      <c r="F1375" s="68">
        <v>1</v>
      </c>
      <c r="G1375" s="72">
        <v>300</v>
      </c>
      <c r="H1375" s="73">
        <v>4.3612000000000002</v>
      </c>
      <c r="I1375" s="73">
        <v>228.90219999999999</v>
      </c>
    </row>
    <row r="1376" spans="1:9" hidden="1" x14ac:dyDescent="0.25">
      <c r="A1376" s="68" t="s">
        <v>2678</v>
      </c>
      <c r="B1376" s="69" t="s">
        <v>2678</v>
      </c>
      <c r="C1376" s="70">
        <v>0</v>
      </c>
      <c r="D1376" s="71" t="s">
        <v>1664</v>
      </c>
      <c r="E1376" s="68" t="s">
        <v>2660</v>
      </c>
      <c r="F1376" s="68">
        <v>1</v>
      </c>
      <c r="G1376" s="72">
        <v>300</v>
      </c>
      <c r="H1376" s="73">
        <v>2.7218</v>
      </c>
      <c r="I1376" s="73">
        <v>142.85480000000001</v>
      </c>
    </row>
    <row r="1377" spans="1:9" hidden="1" x14ac:dyDescent="0.25">
      <c r="A1377" s="68" t="s">
        <v>2679</v>
      </c>
      <c r="B1377" s="69" t="s">
        <v>2679</v>
      </c>
      <c r="C1377" s="70">
        <v>0</v>
      </c>
      <c r="D1377" s="71" t="s">
        <v>1664</v>
      </c>
      <c r="E1377" s="68" t="s">
        <v>2660</v>
      </c>
      <c r="F1377" s="68">
        <v>1</v>
      </c>
      <c r="G1377" s="72">
        <v>300</v>
      </c>
      <c r="H1377" s="73">
        <v>3.0752000000000002</v>
      </c>
      <c r="I1377" s="73">
        <v>161.40729999999999</v>
      </c>
    </row>
    <row r="1378" spans="1:9" hidden="1" x14ac:dyDescent="0.25">
      <c r="A1378" s="68" t="s">
        <v>2680</v>
      </c>
      <c r="B1378" s="69" t="s">
        <v>2680</v>
      </c>
      <c r="C1378" s="70">
        <v>0</v>
      </c>
      <c r="D1378" s="71" t="s">
        <v>1664</v>
      </c>
      <c r="E1378" s="68" t="s">
        <v>2660</v>
      </c>
      <c r="F1378" s="68">
        <v>1</v>
      </c>
      <c r="G1378" s="72">
        <v>300</v>
      </c>
      <c r="H1378" s="73">
        <v>3.7151999999999998</v>
      </c>
      <c r="I1378" s="73">
        <v>194.99889999999999</v>
      </c>
    </row>
    <row r="1379" spans="1:9" hidden="1" x14ac:dyDescent="0.25">
      <c r="A1379" s="68" t="s">
        <v>2681</v>
      </c>
      <c r="B1379" s="69" t="s">
        <v>2681</v>
      </c>
      <c r="C1379" s="70">
        <v>0</v>
      </c>
      <c r="D1379" s="71" t="s">
        <v>1664</v>
      </c>
      <c r="E1379" s="68" t="s">
        <v>2660</v>
      </c>
      <c r="F1379" s="68">
        <v>1</v>
      </c>
      <c r="G1379" s="72">
        <v>300</v>
      </c>
      <c r="H1379" s="73">
        <v>0.95</v>
      </c>
      <c r="I1379" s="73">
        <v>49.8613</v>
      </c>
    </row>
    <row r="1380" spans="1:9" hidden="1" x14ac:dyDescent="0.25">
      <c r="A1380" s="68" t="s">
        <v>2682</v>
      </c>
      <c r="B1380" s="69" t="s">
        <v>2682</v>
      </c>
      <c r="C1380" s="70">
        <v>0</v>
      </c>
      <c r="D1380" s="71" t="s">
        <v>1664</v>
      </c>
      <c r="E1380" s="68" t="s">
        <v>2660</v>
      </c>
      <c r="F1380" s="68">
        <v>1</v>
      </c>
      <c r="G1380" s="72">
        <v>300</v>
      </c>
      <c r="H1380" s="73">
        <v>2.3668999999999998</v>
      </c>
      <c r="I1380" s="73">
        <v>124.2312</v>
      </c>
    </row>
    <row r="1381" spans="1:9" hidden="1" x14ac:dyDescent="0.25">
      <c r="A1381" s="68" t="s">
        <v>2683</v>
      </c>
      <c r="B1381" s="69" t="s">
        <v>2683</v>
      </c>
      <c r="C1381" s="70">
        <v>0</v>
      </c>
      <c r="D1381" s="71" t="s">
        <v>1664</v>
      </c>
      <c r="E1381" s="68" t="s">
        <v>2660</v>
      </c>
      <c r="F1381" s="68">
        <v>1</v>
      </c>
      <c r="G1381" s="72">
        <v>300</v>
      </c>
      <c r="H1381" s="73">
        <v>2.0905</v>
      </c>
      <c r="I1381" s="73">
        <v>109.72450000000001</v>
      </c>
    </row>
    <row r="1382" spans="1:9" hidden="1" x14ac:dyDescent="0.25">
      <c r="A1382" s="68" t="s">
        <v>2684</v>
      </c>
      <c r="B1382" s="69" t="s">
        <v>2684</v>
      </c>
      <c r="C1382" s="70">
        <v>0</v>
      </c>
      <c r="D1382" s="71" t="s">
        <v>1664</v>
      </c>
      <c r="E1382" s="68" t="s">
        <v>2660</v>
      </c>
      <c r="F1382" s="68">
        <v>1</v>
      </c>
      <c r="G1382" s="72">
        <v>300</v>
      </c>
      <c r="H1382" s="73">
        <v>1.3781000000000001</v>
      </c>
      <c r="I1382" s="73">
        <v>72.3309</v>
      </c>
    </row>
    <row r="1383" spans="1:9" hidden="1" x14ac:dyDescent="0.25">
      <c r="A1383" s="68" t="s">
        <v>2685</v>
      </c>
      <c r="B1383" s="69" t="s">
        <v>2685</v>
      </c>
      <c r="C1383" s="70">
        <v>0</v>
      </c>
      <c r="D1383" s="71" t="s">
        <v>1664</v>
      </c>
      <c r="E1383" s="68" t="s">
        <v>2660</v>
      </c>
      <c r="F1383" s="68">
        <v>1</v>
      </c>
      <c r="G1383" s="72">
        <v>300</v>
      </c>
      <c r="H1383" s="73">
        <v>0.52190000000000003</v>
      </c>
      <c r="I1383" s="73">
        <v>27.392700000000001</v>
      </c>
    </row>
    <row r="1384" spans="1:9" hidden="1" x14ac:dyDescent="0.25">
      <c r="A1384" s="68" t="s">
        <v>2686</v>
      </c>
      <c r="B1384" s="69" t="s">
        <v>2686</v>
      </c>
      <c r="C1384" s="70">
        <v>0</v>
      </c>
      <c r="D1384" s="71" t="s">
        <v>1664</v>
      </c>
      <c r="E1384" s="68" t="s">
        <v>2660</v>
      </c>
      <c r="F1384" s="68">
        <v>1</v>
      </c>
      <c r="G1384" s="72">
        <v>300</v>
      </c>
      <c r="H1384" s="73">
        <v>1.9979</v>
      </c>
      <c r="I1384" s="73">
        <v>104.8626</v>
      </c>
    </row>
    <row r="1385" spans="1:9" hidden="1" x14ac:dyDescent="0.25">
      <c r="A1385" s="68" t="s">
        <v>2687</v>
      </c>
      <c r="B1385" s="69" t="s">
        <v>2687</v>
      </c>
      <c r="C1385" s="70">
        <v>0</v>
      </c>
      <c r="D1385" s="71" t="s">
        <v>1664</v>
      </c>
      <c r="E1385" s="68" t="s">
        <v>2660</v>
      </c>
      <c r="F1385" s="68">
        <v>1</v>
      </c>
      <c r="G1385" s="72">
        <v>300</v>
      </c>
      <c r="H1385" s="73">
        <v>4.3639000000000001</v>
      </c>
      <c r="I1385" s="73">
        <v>229.0455</v>
      </c>
    </row>
    <row r="1386" spans="1:9" hidden="1" x14ac:dyDescent="0.25">
      <c r="A1386" s="68" t="s">
        <v>2688</v>
      </c>
      <c r="B1386" s="69" t="s">
        <v>2688</v>
      </c>
      <c r="C1386" s="70">
        <v>0</v>
      </c>
      <c r="D1386" s="71" t="s">
        <v>1664</v>
      </c>
      <c r="E1386" s="68" t="s">
        <v>2660</v>
      </c>
      <c r="F1386" s="68">
        <v>1</v>
      </c>
      <c r="G1386" s="72">
        <v>300</v>
      </c>
      <c r="H1386" s="73">
        <v>1.6476999999999999</v>
      </c>
      <c r="I1386" s="73">
        <v>86.479299999999995</v>
      </c>
    </row>
    <row r="1387" spans="1:9" hidden="1" x14ac:dyDescent="0.25">
      <c r="A1387" s="68" t="s">
        <v>2689</v>
      </c>
      <c r="B1387" s="69" t="s">
        <v>2689</v>
      </c>
      <c r="C1387" s="70">
        <v>0</v>
      </c>
      <c r="D1387" s="71" t="s">
        <v>1664</v>
      </c>
      <c r="E1387" s="68" t="s">
        <v>2660</v>
      </c>
      <c r="F1387" s="68">
        <v>1</v>
      </c>
      <c r="G1387" s="72">
        <v>300</v>
      </c>
      <c r="H1387" s="73">
        <v>0.85109999999999997</v>
      </c>
      <c r="I1387" s="73">
        <v>44.670999999999999</v>
      </c>
    </row>
    <row r="1388" spans="1:9" hidden="1" x14ac:dyDescent="0.25">
      <c r="A1388" s="68" t="s">
        <v>2690</v>
      </c>
      <c r="B1388" s="69" t="s">
        <v>2690</v>
      </c>
      <c r="C1388" s="70">
        <v>0</v>
      </c>
      <c r="D1388" s="71" t="s">
        <v>1664</v>
      </c>
      <c r="E1388" s="68" t="s">
        <v>2660</v>
      </c>
      <c r="F1388" s="68">
        <v>1</v>
      </c>
      <c r="G1388" s="72">
        <v>300</v>
      </c>
      <c r="H1388" s="73">
        <v>0.25609999999999999</v>
      </c>
      <c r="I1388" s="73">
        <v>13.4413</v>
      </c>
    </row>
    <row r="1389" spans="1:9" hidden="1" x14ac:dyDescent="0.25">
      <c r="A1389" s="68" t="s">
        <v>2691</v>
      </c>
      <c r="B1389" s="69" t="s">
        <v>2691</v>
      </c>
      <c r="C1389" s="70">
        <v>0</v>
      </c>
      <c r="D1389" s="71" t="s">
        <v>1664</v>
      </c>
      <c r="E1389" s="68" t="s">
        <v>2660</v>
      </c>
      <c r="F1389" s="68">
        <v>1</v>
      </c>
      <c r="G1389" s="72">
        <v>300</v>
      </c>
      <c r="H1389" s="73">
        <v>3.5979000000000001</v>
      </c>
      <c r="I1389" s="73">
        <v>188.84100000000001</v>
      </c>
    </row>
    <row r="1390" spans="1:9" hidden="1" x14ac:dyDescent="0.25">
      <c r="A1390" s="68" t="s">
        <v>2692</v>
      </c>
      <c r="B1390" s="69" t="s">
        <v>2692</v>
      </c>
      <c r="C1390" s="70">
        <v>0</v>
      </c>
      <c r="D1390" s="71" t="s">
        <v>1664</v>
      </c>
      <c r="E1390" s="68" t="s">
        <v>2660</v>
      </c>
      <c r="F1390" s="68">
        <v>1</v>
      </c>
      <c r="G1390" s="72">
        <v>300</v>
      </c>
      <c r="H1390" s="73">
        <v>2.2578999999999998</v>
      </c>
      <c r="I1390" s="73">
        <v>118.5065</v>
      </c>
    </row>
    <row r="1391" spans="1:9" hidden="1" x14ac:dyDescent="0.25">
      <c r="A1391" s="68" t="s">
        <v>2693</v>
      </c>
      <c r="B1391" s="69" t="s">
        <v>2693</v>
      </c>
      <c r="C1391" s="70">
        <v>0</v>
      </c>
      <c r="D1391" s="71" t="s">
        <v>1664</v>
      </c>
      <c r="E1391" s="68" t="s">
        <v>2660</v>
      </c>
      <c r="F1391" s="68">
        <v>1</v>
      </c>
      <c r="G1391" s="72">
        <v>300</v>
      </c>
      <c r="H1391" s="73">
        <v>1.1054999999999999</v>
      </c>
      <c r="I1391" s="73">
        <v>58.021799999999999</v>
      </c>
    </row>
    <row r="1392" spans="1:9" hidden="1" x14ac:dyDescent="0.25">
      <c r="A1392" s="68" t="s">
        <v>2694</v>
      </c>
      <c r="B1392" s="69" t="s">
        <v>2694</v>
      </c>
      <c r="C1392" s="70">
        <v>0</v>
      </c>
      <c r="D1392" s="71" t="s">
        <v>1664</v>
      </c>
      <c r="E1392" s="68" t="s">
        <v>2660</v>
      </c>
      <c r="F1392" s="68">
        <v>1</v>
      </c>
      <c r="G1392" s="72">
        <v>300</v>
      </c>
      <c r="H1392" s="73">
        <v>1.9354</v>
      </c>
      <c r="I1392" s="73">
        <v>101.58280000000001</v>
      </c>
    </row>
    <row r="1393" spans="1:9" hidden="1" x14ac:dyDescent="0.25">
      <c r="A1393" s="68" t="s">
        <v>2695</v>
      </c>
      <c r="B1393" s="69" t="s">
        <v>2695</v>
      </c>
      <c r="C1393" s="70">
        <v>0</v>
      </c>
      <c r="D1393" s="71" t="s">
        <v>1664</v>
      </c>
      <c r="E1393" s="68" t="s">
        <v>2660</v>
      </c>
      <c r="F1393" s="68">
        <v>1</v>
      </c>
      <c r="G1393" s="72">
        <v>300</v>
      </c>
      <c r="H1393" s="73">
        <v>0.96619999999999995</v>
      </c>
      <c r="I1393" s="73">
        <v>50.714300000000001</v>
      </c>
    </row>
    <row r="1394" spans="1:9" hidden="1" x14ac:dyDescent="0.25">
      <c r="A1394" s="68" t="s">
        <v>2696</v>
      </c>
      <c r="B1394" s="69" t="s">
        <v>2696</v>
      </c>
      <c r="C1394" s="70">
        <v>0</v>
      </c>
      <c r="D1394" s="71" t="s">
        <v>1664</v>
      </c>
      <c r="E1394" s="68" t="s">
        <v>2660</v>
      </c>
      <c r="F1394" s="68">
        <v>1</v>
      </c>
      <c r="G1394" s="72">
        <v>300</v>
      </c>
      <c r="H1394" s="73">
        <v>2.0045999999999999</v>
      </c>
      <c r="I1394" s="73">
        <v>105.2116</v>
      </c>
    </row>
    <row r="1395" spans="1:9" hidden="1" x14ac:dyDescent="0.25">
      <c r="A1395" s="68" t="s">
        <v>2697</v>
      </c>
      <c r="B1395" s="69" t="s">
        <v>2697</v>
      </c>
      <c r="C1395" s="70">
        <v>0</v>
      </c>
      <c r="D1395" s="71" t="s">
        <v>1664</v>
      </c>
      <c r="E1395" s="68" t="s">
        <v>2660</v>
      </c>
      <c r="F1395" s="68">
        <v>1</v>
      </c>
      <c r="G1395" s="72">
        <v>300</v>
      </c>
      <c r="H1395" s="73">
        <v>1.1091</v>
      </c>
      <c r="I1395" s="73">
        <v>58.212699999999998</v>
      </c>
    </row>
    <row r="1396" spans="1:9" hidden="1" x14ac:dyDescent="0.25">
      <c r="A1396" s="68" t="s">
        <v>2698</v>
      </c>
      <c r="B1396" s="69" t="s">
        <v>2698</v>
      </c>
      <c r="C1396" s="70">
        <v>0</v>
      </c>
      <c r="D1396" s="71" t="s">
        <v>1664</v>
      </c>
      <c r="E1396" s="68" t="s">
        <v>2660</v>
      </c>
      <c r="F1396" s="68">
        <v>1</v>
      </c>
      <c r="G1396" s="72">
        <v>300</v>
      </c>
      <c r="H1396" s="73">
        <v>0.74590000000000001</v>
      </c>
      <c r="I1396" s="73">
        <v>39.147100000000002</v>
      </c>
    </row>
    <row r="1397" spans="1:9" hidden="1" x14ac:dyDescent="0.25">
      <c r="A1397" s="68" t="s">
        <v>2699</v>
      </c>
      <c r="B1397" s="69" t="s">
        <v>2699</v>
      </c>
      <c r="C1397" s="70">
        <v>0</v>
      </c>
      <c r="D1397" s="71" t="s">
        <v>1664</v>
      </c>
      <c r="E1397" s="68" t="s">
        <v>2660</v>
      </c>
      <c r="F1397" s="68">
        <v>1</v>
      </c>
      <c r="G1397" s="72">
        <v>300</v>
      </c>
      <c r="H1397" s="73">
        <v>0.65649999999999997</v>
      </c>
      <c r="I1397" s="73">
        <v>34.459200000000003</v>
      </c>
    </row>
    <row r="1398" spans="1:9" hidden="1" x14ac:dyDescent="0.25">
      <c r="A1398" s="68" t="s">
        <v>2700</v>
      </c>
      <c r="B1398" s="69" t="s">
        <v>2700</v>
      </c>
      <c r="C1398" s="70">
        <v>0</v>
      </c>
      <c r="D1398" s="71" t="s">
        <v>1664</v>
      </c>
      <c r="E1398" s="68" t="s">
        <v>2660</v>
      </c>
      <c r="F1398" s="68">
        <v>1</v>
      </c>
      <c r="G1398" s="72">
        <v>300</v>
      </c>
      <c r="H1398" s="73">
        <v>2.2159</v>
      </c>
      <c r="I1398" s="73">
        <v>116.3026</v>
      </c>
    </row>
    <row r="1399" spans="1:9" hidden="1" x14ac:dyDescent="0.25">
      <c r="A1399" s="68" t="s">
        <v>2701</v>
      </c>
      <c r="B1399" s="69" t="s">
        <v>2701</v>
      </c>
      <c r="C1399" s="70">
        <v>0</v>
      </c>
      <c r="D1399" s="71" t="s">
        <v>1664</v>
      </c>
      <c r="E1399" s="68" t="s">
        <v>2660</v>
      </c>
      <c r="F1399" s="68">
        <v>1</v>
      </c>
      <c r="G1399" s="72">
        <v>300</v>
      </c>
      <c r="H1399" s="73">
        <v>2.2902999999999998</v>
      </c>
      <c r="I1399" s="73">
        <v>120.20820000000001</v>
      </c>
    </row>
    <row r="1400" spans="1:9" hidden="1" x14ac:dyDescent="0.25">
      <c r="A1400" s="68" t="s">
        <v>2702</v>
      </c>
      <c r="B1400" s="69" t="s">
        <v>2702</v>
      </c>
      <c r="C1400" s="70">
        <v>0</v>
      </c>
      <c r="D1400" s="71" t="s">
        <v>1664</v>
      </c>
      <c r="E1400" s="68" t="s">
        <v>2660</v>
      </c>
      <c r="F1400" s="68">
        <v>1</v>
      </c>
      <c r="G1400" s="72">
        <v>300</v>
      </c>
      <c r="H1400" s="73">
        <v>2.3088000000000002</v>
      </c>
      <c r="I1400" s="73">
        <v>121.18210000000001</v>
      </c>
    </row>
    <row r="1401" spans="1:9" hidden="1" x14ac:dyDescent="0.25">
      <c r="A1401" s="68" t="s">
        <v>2703</v>
      </c>
      <c r="B1401" s="69" t="s">
        <v>2703</v>
      </c>
      <c r="C1401" s="70">
        <v>0</v>
      </c>
      <c r="D1401" s="71" t="s">
        <v>1664</v>
      </c>
      <c r="E1401" s="68" t="s">
        <v>2660</v>
      </c>
      <c r="F1401" s="68">
        <v>1</v>
      </c>
      <c r="G1401" s="72">
        <v>300</v>
      </c>
      <c r="H1401" s="73">
        <v>3.8997999999999999</v>
      </c>
      <c r="I1401" s="73">
        <v>204.68520000000001</v>
      </c>
    </row>
    <row r="1402" spans="1:9" hidden="1" x14ac:dyDescent="0.25">
      <c r="A1402" s="68" t="s">
        <v>2704</v>
      </c>
      <c r="B1402" s="69" t="s">
        <v>2704</v>
      </c>
      <c r="C1402" s="70">
        <v>0</v>
      </c>
      <c r="D1402" s="71" t="s">
        <v>1664</v>
      </c>
      <c r="E1402" s="68" t="s">
        <v>2660</v>
      </c>
      <c r="F1402" s="68">
        <v>1</v>
      </c>
      <c r="G1402" s="72">
        <v>300</v>
      </c>
      <c r="H1402" s="73">
        <v>0.6512</v>
      </c>
      <c r="I1402" s="73">
        <v>34.180500000000002</v>
      </c>
    </row>
    <row r="1403" spans="1:9" hidden="1" x14ac:dyDescent="0.25">
      <c r="A1403" s="68" t="s">
        <v>2705</v>
      </c>
      <c r="B1403" s="69" t="s">
        <v>2705</v>
      </c>
      <c r="C1403" s="70">
        <v>0</v>
      </c>
      <c r="D1403" s="71" t="s">
        <v>1664</v>
      </c>
      <c r="E1403" s="68" t="s">
        <v>2660</v>
      </c>
      <c r="F1403" s="68">
        <v>1</v>
      </c>
      <c r="G1403" s="72">
        <v>300</v>
      </c>
      <c r="H1403" s="73">
        <v>3.3429000000000002</v>
      </c>
      <c r="I1403" s="73">
        <v>175.459</v>
      </c>
    </row>
    <row r="1404" spans="1:9" hidden="1" x14ac:dyDescent="0.25">
      <c r="A1404" s="68" t="s">
        <v>2706</v>
      </c>
      <c r="B1404" s="69" t="s">
        <v>2706</v>
      </c>
      <c r="C1404" s="70">
        <v>0</v>
      </c>
      <c r="D1404" s="71" t="s">
        <v>1664</v>
      </c>
      <c r="E1404" s="68" t="s">
        <v>2660</v>
      </c>
      <c r="F1404" s="68">
        <v>1</v>
      </c>
      <c r="G1404" s="72">
        <v>300</v>
      </c>
      <c r="H1404" s="73">
        <v>3.8913000000000002</v>
      </c>
      <c r="I1404" s="73">
        <v>204.23869999999999</v>
      </c>
    </row>
    <row r="1405" spans="1:9" hidden="1" x14ac:dyDescent="0.25">
      <c r="A1405" s="68" t="s">
        <v>2707</v>
      </c>
      <c r="B1405" s="69" t="s">
        <v>2707</v>
      </c>
      <c r="C1405" s="70">
        <v>0</v>
      </c>
      <c r="D1405" s="71" t="s">
        <v>1664</v>
      </c>
      <c r="E1405" s="68" t="s">
        <v>2660</v>
      </c>
      <c r="F1405" s="68">
        <v>1</v>
      </c>
      <c r="G1405" s="72">
        <v>300</v>
      </c>
      <c r="H1405" s="73">
        <v>0.55159999999999998</v>
      </c>
      <c r="I1405" s="73">
        <v>28.9529</v>
      </c>
    </row>
    <row r="1406" spans="1:9" hidden="1" x14ac:dyDescent="0.25">
      <c r="A1406" s="68" t="s">
        <v>2708</v>
      </c>
      <c r="B1406" s="69" t="s">
        <v>2708</v>
      </c>
      <c r="C1406" s="70">
        <v>0</v>
      </c>
      <c r="D1406" s="71" t="s">
        <v>1664</v>
      </c>
      <c r="E1406" s="68" t="s">
        <v>2660</v>
      </c>
      <c r="F1406" s="68">
        <v>1</v>
      </c>
      <c r="G1406" s="72">
        <v>300</v>
      </c>
      <c r="H1406" s="73">
        <v>0.89710000000000001</v>
      </c>
      <c r="I1406" s="73">
        <v>47.0871</v>
      </c>
    </row>
    <row r="1407" spans="1:9" hidden="1" x14ac:dyDescent="0.25">
      <c r="A1407" s="68" t="s">
        <v>2709</v>
      </c>
      <c r="B1407" s="69" t="s">
        <v>2709</v>
      </c>
      <c r="C1407" s="70">
        <v>0</v>
      </c>
      <c r="D1407" s="71" t="s">
        <v>1664</v>
      </c>
      <c r="E1407" s="68" t="s">
        <v>2660</v>
      </c>
      <c r="F1407" s="68">
        <v>1</v>
      </c>
      <c r="G1407" s="72">
        <v>300</v>
      </c>
      <c r="H1407" s="73">
        <v>3.9872999999999998</v>
      </c>
      <c r="I1407" s="73">
        <v>209.2799</v>
      </c>
    </row>
    <row r="1408" spans="1:9" hidden="1" x14ac:dyDescent="0.25">
      <c r="A1408" s="68" t="s">
        <v>2710</v>
      </c>
      <c r="B1408" s="69" t="s">
        <v>2710</v>
      </c>
      <c r="C1408" s="70">
        <v>0</v>
      </c>
      <c r="D1408" s="71" t="s">
        <v>1664</v>
      </c>
      <c r="E1408" s="68" t="s">
        <v>2660</v>
      </c>
      <c r="F1408" s="68">
        <v>1</v>
      </c>
      <c r="G1408" s="72">
        <v>300</v>
      </c>
      <c r="H1408" s="73">
        <v>2.1579000000000002</v>
      </c>
      <c r="I1408" s="73">
        <v>113.2629</v>
      </c>
    </row>
    <row r="1409" spans="1:9" hidden="1" x14ac:dyDescent="0.25">
      <c r="A1409" s="68" t="s">
        <v>2711</v>
      </c>
      <c r="B1409" s="69" t="s">
        <v>2711</v>
      </c>
      <c r="C1409" s="70">
        <v>0</v>
      </c>
      <c r="D1409" s="71" t="s">
        <v>1664</v>
      </c>
      <c r="E1409" s="68" t="s">
        <v>2660</v>
      </c>
      <c r="F1409" s="68">
        <v>1</v>
      </c>
      <c r="G1409" s="72">
        <v>300</v>
      </c>
      <c r="H1409" s="73">
        <v>1.7650999999999999</v>
      </c>
      <c r="I1409" s="73">
        <v>92.644099999999995</v>
      </c>
    </row>
    <row r="1410" spans="1:9" hidden="1" x14ac:dyDescent="0.25">
      <c r="A1410" s="68" t="s">
        <v>2712</v>
      </c>
      <c r="B1410" s="69" t="s">
        <v>2712</v>
      </c>
      <c r="C1410" s="70">
        <v>0</v>
      </c>
      <c r="D1410" s="71" t="s">
        <v>1664</v>
      </c>
      <c r="E1410" s="68" t="s">
        <v>2660</v>
      </c>
      <c r="F1410" s="68">
        <v>1</v>
      </c>
      <c r="G1410" s="72">
        <v>300</v>
      </c>
      <c r="H1410" s="73">
        <v>0.64270000000000005</v>
      </c>
      <c r="I1410" s="73">
        <v>33.730600000000003</v>
      </c>
    </row>
    <row r="1411" spans="1:9" hidden="1" x14ac:dyDescent="0.25">
      <c r="A1411" s="68" t="s">
        <v>2713</v>
      </c>
      <c r="B1411" s="69" t="s">
        <v>2713</v>
      </c>
      <c r="C1411" s="70">
        <v>0</v>
      </c>
      <c r="D1411" s="71" t="s">
        <v>1664</v>
      </c>
      <c r="E1411" s="68" t="s">
        <v>2660</v>
      </c>
      <c r="F1411" s="68">
        <v>1</v>
      </c>
      <c r="G1411" s="72">
        <v>300</v>
      </c>
      <c r="H1411" s="73">
        <v>1.6957</v>
      </c>
      <c r="I1411" s="73">
        <v>88.999899999999997</v>
      </c>
    </row>
    <row r="1412" spans="1:9" hidden="1" x14ac:dyDescent="0.25">
      <c r="A1412" s="68" t="s">
        <v>2714</v>
      </c>
      <c r="B1412" s="69" t="s">
        <v>2714</v>
      </c>
      <c r="C1412" s="70">
        <v>0</v>
      </c>
      <c r="D1412" s="71" t="s">
        <v>1664</v>
      </c>
      <c r="E1412" s="68" t="s">
        <v>2660</v>
      </c>
      <c r="F1412" s="68">
        <v>1</v>
      </c>
      <c r="G1412" s="72">
        <v>300</v>
      </c>
      <c r="H1412" s="73">
        <v>0.68120000000000003</v>
      </c>
      <c r="I1412" s="73">
        <v>35.7532</v>
      </c>
    </row>
    <row r="1413" spans="1:9" hidden="1" x14ac:dyDescent="0.25">
      <c r="A1413" s="68" t="s">
        <v>2715</v>
      </c>
      <c r="B1413" s="69" t="s">
        <v>2715</v>
      </c>
      <c r="C1413" s="70">
        <v>0</v>
      </c>
      <c r="D1413" s="71" t="s">
        <v>1664</v>
      </c>
      <c r="E1413" s="68" t="s">
        <v>2660</v>
      </c>
      <c r="F1413" s="68">
        <v>1</v>
      </c>
      <c r="G1413" s="72">
        <v>300</v>
      </c>
      <c r="H1413" s="73">
        <v>5.9736000000000002</v>
      </c>
      <c r="I1413" s="73">
        <v>313.5308</v>
      </c>
    </row>
    <row r="1414" spans="1:9" hidden="1" x14ac:dyDescent="0.25">
      <c r="A1414" s="68" t="s">
        <v>2716</v>
      </c>
      <c r="B1414" s="69" t="s">
        <v>2716</v>
      </c>
      <c r="C1414" s="70">
        <v>0</v>
      </c>
      <c r="D1414" s="71" t="s">
        <v>1664</v>
      </c>
      <c r="E1414" s="68" t="s">
        <v>2660</v>
      </c>
      <c r="F1414" s="68">
        <v>1</v>
      </c>
      <c r="G1414" s="72">
        <v>300</v>
      </c>
      <c r="H1414" s="73">
        <v>2.8576000000000001</v>
      </c>
      <c r="I1414" s="73">
        <v>149.98679999999999</v>
      </c>
    </row>
    <row r="1415" spans="1:9" hidden="1" x14ac:dyDescent="0.25">
      <c r="A1415" s="68" t="s">
        <v>2717</v>
      </c>
      <c r="B1415" s="69" t="s">
        <v>2717</v>
      </c>
      <c r="C1415" s="70">
        <v>0</v>
      </c>
      <c r="D1415" s="71" t="s">
        <v>1664</v>
      </c>
      <c r="E1415" s="68" t="s">
        <v>2660</v>
      </c>
      <c r="F1415" s="68">
        <v>1</v>
      </c>
      <c r="G1415" s="72">
        <v>300</v>
      </c>
      <c r="H1415" s="73">
        <v>3.2827999999999999</v>
      </c>
      <c r="I1415" s="73">
        <v>172.30279999999999</v>
      </c>
    </row>
    <row r="1416" spans="1:9" hidden="1" x14ac:dyDescent="0.25">
      <c r="A1416" s="68" t="s">
        <v>2718</v>
      </c>
      <c r="B1416" s="69" t="s">
        <v>2718</v>
      </c>
      <c r="C1416" s="70">
        <v>0</v>
      </c>
      <c r="D1416" s="71" t="s">
        <v>1664</v>
      </c>
      <c r="E1416" s="68" t="s">
        <v>2660</v>
      </c>
      <c r="F1416" s="68">
        <v>1</v>
      </c>
      <c r="G1416" s="72">
        <v>300</v>
      </c>
      <c r="H1416" s="73">
        <v>0.46079999999999999</v>
      </c>
      <c r="I1416" s="73">
        <v>24.1845</v>
      </c>
    </row>
    <row r="1417" spans="1:9" hidden="1" x14ac:dyDescent="0.25">
      <c r="A1417" s="68" t="s">
        <v>2719</v>
      </c>
      <c r="B1417" s="69" t="s">
        <v>2719</v>
      </c>
      <c r="C1417" s="70">
        <v>0</v>
      </c>
      <c r="D1417" s="71" t="s">
        <v>1664</v>
      </c>
      <c r="E1417" s="68" t="s">
        <v>2660</v>
      </c>
      <c r="F1417" s="68">
        <v>1</v>
      </c>
      <c r="G1417" s="72">
        <v>300</v>
      </c>
      <c r="H1417" s="73">
        <v>1.6040000000000001</v>
      </c>
      <c r="I1417" s="73">
        <v>84.188100000000006</v>
      </c>
    </row>
    <row r="1418" spans="1:9" hidden="1" x14ac:dyDescent="0.25">
      <c r="A1418" s="68" t="s">
        <v>2720</v>
      </c>
      <c r="B1418" s="69" t="s">
        <v>2720</v>
      </c>
      <c r="C1418" s="70">
        <v>0</v>
      </c>
      <c r="D1418" s="71" t="s">
        <v>1664</v>
      </c>
      <c r="E1418" s="68" t="s">
        <v>2660</v>
      </c>
      <c r="F1418" s="68">
        <v>1</v>
      </c>
      <c r="G1418" s="72">
        <v>300</v>
      </c>
      <c r="H1418" s="73">
        <v>2.7581000000000002</v>
      </c>
      <c r="I1418" s="73">
        <v>144.76060000000001</v>
      </c>
    </row>
    <row r="1419" spans="1:9" hidden="1" x14ac:dyDescent="0.25">
      <c r="A1419" s="68" t="s">
        <v>2721</v>
      </c>
      <c r="B1419" s="69" t="s">
        <v>2721</v>
      </c>
      <c r="C1419" s="70">
        <v>0</v>
      </c>
      <c r="D1419" s="71" t="s">
        <v>1664</v>
      </c>
      <c r="E1419" s="68" t="s">
        <v>2660</v>
      </c>
      <c r="F1419" s="68">
        <v>1</v>
      </c>
      <c r="G1419" s="72">
        <v>300</v>
      </c>
      <c r="H1419" s="73">
        <v>1.5755999999999999</v>
      </c>
      <c r="I1419" s="73">
        <v>82.695499999999996</v>
      </c>
    </row>
    <row r="1420" spans="1:9" hidden="1" x14ac:dyDescent="0.25">
      <c r="A1420" s="68" t="s">
        <v>2722</v>
      </c>
      <c r="B1420" s="69" t="s">
        <v>2722</v>
      </c>
      <c r="C1420" s="70">
        <v>0</v>
      </c>
      <c r="D1420" s="71" t="s">
        <v>1664</v>
      </c>
      <c r="E1420" s="68" t="s">
        <v>2660</v>
      </c>
      <c r="F1420" s="68">
        <v>1</v>
      </c>
      <c r="G1420" s="72">
        <v>300</v>
      </c>
      <c r="H1420" s="73">
        <v>0.29149999999999998</v>
      </c>
      <c r="I1420" s="73">
        <v>15.2989</v>
      </c>
    </row>
    <row r="1421" spans="1:9" hidden="1" x14ac:dyDescent="0.25">
      <c r="A1421" s="68" t="s">
        <v>2723</v>
      </c>
      <c r="B1421" s="69" t="s">
        <v>2723</v>
      </c>
      <c r="C1421" s="70">
        <v>0</v>
      </c>
      <c r="D1421" s="71" t="s">
        <v>1664</v>
      </c>
      <c r="E1421" s="68" t="s">
        <v>2660</v>
      </c>
      <c r="F1421" s="68">
        <v>1</v>
      </c>
      <c r="G1421" s="72">
        <v>300</v>
      </c>
      <c r="H1421" s="73">
        <v>4.0099999999999997E-2</v>
      </c>
      <c r="I1421" s="73">
        <v>2.1027</v>
      </c>
    </row>
    <row r="1422" spans="1:9" hidden="1" x14ac:dyDescent="0.25">
      <c r="A1422" s="68" t="s">
        <v>2724</v>
      </c>
      <c r="B1422" s="69" t="s">
        <v>2724</v>
      </c>
      <c r="C1422" s="70">
        <v>0</v>
      </c>
      <c r="D1422" s="71" t="s">
        <v>1664</v>
      </c>
      <c r="E1422" s="68" t="s">
        <v>2660</v>
      </c>
      <c r="F1422" s="68">
        <v>1</v>
      </c>
      <c r="G1422" s="72">
        <v>300</v>
      </c>
      <c r="H1422" s="73">
        <v>1.0289999999999999</v>
      </c>
      <c r="I1422" s="73">
        <v>54.010199999999998</v>
      </c>
    </row>
    <row r="1423" spans="1:9" hidden="1" x14ac:dyDescent="0.25">
      <c r="A1423" s="68" t="s">
        <v>2725</v>
      </c>
      <c r="B1423" s="69" t="s">
        <v>2725</v>
      </c>
      <c r="C1423" s="70">
        <v>0</v>
      </c>
      <c r="D1423" s="71" t="s">
        <v>1664</v>
      </c>
      <c r="E1423" s="68" t="s">
        <v>2660</v>
      </c>
      <c r="F1423" s="68">
        <v>1</v>
      </c>
      <c r="G1423" s="72">
        <v>300</v>
      </c>
      <c r="H1423" s="73">
        <v>1.8214999999999999</v>
      </c>
      <c r="I1423" s="73">
        <v>95.606200000000001</v>
      </c>
    </row>
    <row r="1424" spans="1:9" hidden="1" x14ac:dyDescent="0.25">
      <c r="A1424" s="68" t="s">
        <v>2726</v>
      </c>
      <c r="B1424" s="69" t="s">
        <v>2726</v>
      </c>
      <c r="C1424" s="70">
        <v>0</v>
      </c>
      <c r="D1424" s="71" t="s">
        <v>1664</v>
      </c>
      <c r="E1424" s="68" t="s">
        <v>2660</v>
      </c>
      <c r="F1424" s="68">
        <v>1</v>
      </c>
      <c r="G1424" s="72">
        <v>300</v>
      </c>
      <c r="H1424" s="73">
        <v>0.88139999999999996</v>
      </c>
      <c r="I1424" s="73">
        <v>46.261499999999998</v>
      </c>
    </row>
    <row r="1425" spans="1:9" hidden="1" x14ac:dyDescent="0.25">
      <c r="A1425" s="68" t="s">
        <v>2727</v>
      </c>
      <c r="B1425" s="69" t="s">
        <v>2727</v>
      </c>
      <c r="C1425" s="70">
        <v>0</v>
      </c>
      <c r="D1425" s="71" t="s">
        <v>1664</v>
      </c>
      <c r="E1425" s="68" t="s">
        <v>2660</v>
      </c>
      <c r="F1425" s="68">
        <v>1</v>
      </c>
      <c r="G1425" s="72">
        <v>300</v>
      </c>
      <c r="H1425" s="73">
        <v>1.5686</v>
      </c>
      <c r="I1425" s="73">
        <v>82.330100000000002</v>
      </c>
    </row>
    <row r="1426" spans="1:9" hidden="1" x14ac:dyDescent="0.25">
      <c r="A1426" s="68" t="s">
        <v>2728</v>
      </c>
      <c r="B1426" s="69" t="s">
        <v>2728</v>
      </c>
      <c r="C1426" s="70">
        <v>0</v>
      </c>
      <c r="D1426" s="71" t="s">
        <v>1664</v>
      </c>
      <c r="E1426" s="68" t="s">
        <v>2660</v>
      </c>
      <c r="F1426" s="68">
        <v>1</v>
      </c>
      <c r="G1426" s="72">
        <v>300</v>
      </c>
      <c r="H1426" s="73">
        <v>0.7117</v>
      </c>
      <c r="I1426" s="73">
        <v>37.356200000000001</v>
      </c>
    </row>
    <row r="1427" spans="1:9" hidden="1" x14ac:dyDescent="0.25">
      <c r="A1427" s="68" t="s">
        <v>2729</v>
      </c>
      <c r="B1427" s="69" t="s">
        <v>2729</v>
      </c>
      <c r="C1427" s="70">
        <v>0</v>
      </c>
      <c r="D1427" s="71" t="s">
        <v>1664</v>
      </c>
      <c r="E1427" s="68" t="s">
        <v>2660</v>
      </c>
      <c r="F1427" s="68">
        <v>1</v>
      </c>
      <c r="G1427" s="72">
        <v>300</v>
      </c>
      <c r="H1427" s="73">
        <v>1.6127</v>
      </c>
      <c r="I1427" s="73">
        <v>84.646000000000001</v>
      </c>
    </row>
    <row r="1428" spans="1:9" hidden="1" x14ac:dyDescent="0.25">
      <c r="A1428" s="68" t="s">
        <v>2730</v>
      </c>
      <c r="B1428" s="69" t="s">
        <v>2731</v>
      </c>
      <c r="C1428" s="70">
        <v>0</v>
      </c>
      <c r="D1428" s="71" t="s">
        <v>381</v>
      </c>
      <c r="E1428" s="68" t="s">
        <v>2732</v>
      </c>
      <c r="F1428" s="68"/>
      <c r="G1428" s="72">
        <v>205</v>
      </c>
      <c r="H1428" s="73">
        <v>1.4115</v>
      </c>
      <c r="I1428" s="73">
        <v>74.082700000000003</v>
      </c>
    </row>
    <row r="1429" spans="1:9" hidden="1" x14ac:dyDescent="0.25">
      <c r="A1429" s="68" t="s">
        <v>2733</v>
      </c>
      <c r="B1429" s="69" t="s">
        <v>2731</v>
      </c>
      <c r="C1429" s="70">
        <v>1</v>
      </c>
      <c r="D1429" s="71" t="s">
        <v>381</v>
      </c>
      <c r="E1429" s="68" t="s">
        <v>2732</v>
      </c>
      <c r="F1429" s="68"/>
      <c r="G1429" s="72">
        <v>390</v>
      </c>
      <c r="H1429" s="73">
        <v>0.91600000000000004</v>
      </c>
      <c r="I1429" s="73">
        <v>48.077800000000003</v>
      </c>
    </row>
    <row r="1430" spans="1:9" hidden="1" x14ac:dyDescent="0.25">
      <c r="A1430" s="68" t="s">
        <v>2734</v>
      </c>
      <c r="B1430" s="69" t="s">
        <v>2734</v>
      </c>
      <c r="C1430" s="70">
        <v>0</v>
      </c>
      <c r="D1430" s="71" t="s">
        <v>381</v>
      </c>
      <c r="E1430" s="68" t="s">
        <v>2732</v>
      </c>
      <c r="F1430" s="68"/>
      <c r="G1430" s="72">
        <v>400</v>
      </c>
      <c r="H1430" s="73">
        <v>5.5373000000000001</v>
      </c>
      <c r="I1430" s="73">
        <v>290.63499999999999</v>
      </c>
    </row>
    <row r="1431" spans="1:9" hidden="1" x14ac:dyDescent="0.25">
      <c r="A1431" s="68" t="s">
        <v>2735</v>
      </c>
      <c r="B1431" s="69" t="s">
        <v>2736</v>
      </c>
      <c r="C1431" s="70">
        <v>0</v>
      </c>
      <c r="D1431" s="71" t="s">
        <v>381</v>
      </c>
      <c r="E1431" s="68" t="s">
        <v>2732</v>
      </c>
      <c r="F1431" s="68"/>
      <c r="G1431" s="72">
        <v>230</v>
      </c>
      <c r="H1431" s="73">
        <v>1.5468</v>
      </c>
      <c r="I1431" s="73">
        <v>81.186700000000002</v>
      </c>
    </row>
    <row r="1432" spans="1:9" hidden="1" x14ac:dyDescent="0.25">
      <c r="A1432" s="68" t="s">
        <v>2737</v>
      </c>
      <c r="B1432" s="69" t="s">
        <v>2737</v>
      </c>
      <c r="C1432" s="70">
        <v>0</v>
      </c>
      <c r="D1432" s="71" t="s">
        <v>381</v>
      </c>
      <c r="E1432" s="68" t="s">
        <v>2732</v>
      </c>
      <c r="F1432" s="68"/>
      <c r="G1432" s="72">
        <v>340</v>
      </c>
      <c r="H1432" s="73">
        <v>2.6023999999999998</v>
      </c>
      <c r="I1432" s="73">
        <v>136.5891</v>
      </c>
    </row>
    <row r="1433" spans="1:9" hidden="1" x14ac:dyDescent="0.25">
      <c r="A1433" s="68" t="s">
        <v>2738</v>
      </c>
      <c r="B1433" s="69" t="s">
        <v>2738</v>
      </c>
      <c r="C1433" s="70">
        <v>0</v>
      </c>
      <c r="D1433" s="71" t="s">
        <v>381</v>
      </c>
      <c r="E1433" s="68" t="s">
        <v>2732</v>
      </c>
      <c r="F1433" s="68"/>
      <c r="G1433" s="72">
        <v>315</v>
      </c>
      <c r="H1433" s="73">
        <v>3.4131999999999998</v>
      </c>
      <c r="I1433" s="73">
        <v>179.14840000000001</v>
      </c>
    </row>
    <row r="1434" spans="1:9" hidden="1" x14ac:dyDescent="0.25">
      <c r="A1434" s="68" t="s">
        <v>2739</v>
      </c>
      <c r="B1434" s="69" t="s">
        <v>2739</v>
      </c>
      <c r="C1434" s="70">
        <v>0</v>
      </c>
      <c r="D1434" s="71" t="s">
        <v>381</v>
      </c>
      <c r="E1434" s="68" t="s">
        <v>2732</v>
      </c>
      <c r="F1434" s="68"/>
      <c r="G1434" s="72">
        <v>400</v>
      </c>
      <c r="H1434" s="73">
        <v>0.32740000000000002</v>
      </c>
      <c r="I1434" s="73">
        <v>17.1845</v>
      </c>
    </row>
    <row r="1435" spans="1:9" hidden="1" x14ac:dyDescent="0.25">
      <c r="A1435" s="68" t="s">
        <v>2740</v>
      </c>
      <c r="B1435" s="69" t="s">
        <v>2740</v>
      </c>
      <c r="C1435" s="70">
        <v>0</v>
      </c>
      <c r="D1435" s="71" t="s">
        <v>381</v>
      </c>
      <c r="E1435" s="68" t="s">
        <v>2732</v>
      </c>
      <c r="F1435" s="68">
        <v>1</v>
      </c>
      <c r="G1435" s="72">
        <v>300</v>
      </c>
      <c r="H1435" s="73">
        <v>4.2023000000000001</v>
      </c>
      <c r="I1435" s="73">
        <v>220.5642</v>
      </c>
    </row>
    <row r="1436" spans="1:9" hidden="1" x14ac:dyDescent="0.25">
      <c r="A1436" s="68" t="s">
        <v>2741</v>
      </c>
      <c r="B1436" s="69" t="s">
        <v>2741</v>
      </c>
      <c r="C1436" s="70">
        <v>0</v>
      </c>
      <c r="D1436" s="71" t="s">
        <v>381</v>
      </c>
      <c r="E1436" s="68" t="s">
        <v>2732</v>
      </c>
      <c r="F1436" s="68"/>
      <c r="G1436" s="72">
        <v>400</v>
      </c>
      <c r="H1436" s="73">
        <v>2.5457000000000001</v>
      </c>
      <c r="I1436" s="73">
        <v>133.6139</v>
      </c>
    </row>
    <row r="1437" spans="1:9" hidden="1" x14ac:dyDescent="0.25">
      <c r="A1437" s="68" t="s">
        <v>2742</v>
      </c>
      <c r="B1437" s="69" t="s">
        <v>2743</v>
      </c>
      <c r="C1437" s="70">
        <v>0</v>
      </c>
      <c r="D1437" s="71" t="s">
        <v>381</v>
      </c>
      <c r="E1437" s="68" t="s">
        <v>2732</v>
      </c>
      <c r="F1437" s="68"/>
      <c r="G1437" s="72">
        <v>350</v>
      </c>
      <c r="H1437" s="73"/>
      <c r="I1437" s="73">
        <v>0</v>
      </c>
    </row>
    <row r="1438" spans="1:9" hidden="1" x14ac:dyDescent="0.25">
      <c r="A1438" s="68" t="s">
        <v>2744</v>
      </c>
      <c r="B1438" s="69" t="s">
        <v>2744</v>
      </c>
      <c r="C1438" s="70">
        <v>0</v>
      </c>
      <c r="D1438" s="71" t="s">
        <v>381</v>
      </c>
      <c r="E1438" s="68" t="s">
        <v>2732</v>
      </c>
      <c r="F1438" s="68"/>
      <c r="G1438" s="72">
        <v>330</v>
      </c>
      <c r="H1438" s="73">
        <v>2.0196999999999998</v>
      </c>
      <c r="I1438" s="73">
        <v>106.0047</v>
      </c>
    </row>
    <row r="1439" spans="1:9" hidden="1" x14ac:dyDescent="0.25">
      <c r="A1439" s="68" t="s">
        <v>2745</v>
      </c>
      <c r="B1439" s="69" t="s">
        <v>2745</v>
      </c>
      <c r="C1439" s="70">
        <v>0</v>
      </c>
      <c r="D1439" s="71" t="s">
        <v>381</v>
      </c>
      <c r="E1439" s="68" t="s">
        <v>2732</v>
      </c>
      <c r="F1439" s="68"/>
      <c r="G1439" s="72">
        <v>380</v>
      </c>
      <c r="H1439" s="73">
        <v>2.9931000000000001</v>
      </c>
      <c r="I1439" s="73">
        <v>157.09809999999999</v>
      </c>
    </row>
    <row r="1440" spans="1:9" hidden="1" x14ac:dyDescent="0.25">
      <c r="A1440" s="68" t="s">
        <v>2746</v>
      </c>
      <c r="B1440" s="69" t="s">
        <v>2746</v>
      </c>
      <c r="C1440" s="70">
        <v>0</v>
      </c>
      <c r="D1440" s="71" t="s">
        <v>381</v>
      </c>
      <c r="E1440" s="68" t="s">
        <v>2732</v>
      </c>
      <c r="F1440" s="68"/>
      <c r="G1440" s="72">
        <v>400</v>
      </c>
      <c r="H1440" s="73">
        <v>0.52800000000000002</v>
      </c>
      <c r="I1440" s="73">
        <v>27.712800000000001</v>
      </c>
    </row>
    <row r="1441" spans="1:9" hidden="1" x14ac:dyDescent="0.25">
      <c r="A1441" s="68" t="s">
        <v>2747</v>
      </c>
      <c r="B1441" s="69" t="s">
        <v>2747</v>
      </c>
      <c r="C1441" s="70">
        <v>0</v>
      </c>
      <c r="D1441" s="71" t="s">
        <v>381</v>
      </c>
      <c r="E1441" s="68" t="s">
        <v>2732</v>
      </c>
      <c r="F1441" s="68"/>
      <c r="G1441" s="72">
        <v>400</v>
      </c>
      <c r="H1441" s="73">
        <v>1.5357000000000001</v>
      </c>
      <c r="I1441" s="73">
        <v>80.603200000000001</v>
      </c>
    </row>
    <row r="1442" spans="1:9" hidden="1" x14ac:dyDescent="0.25">
      <c r="A1442" s="68" t="s">
        <v>2748</v>
      </c>
      <c r="B1442" s="69" t="s">
        <v>2748</v>
      </c>
      <c r="C1442" s="70">
        <v>0</v>
      </c>
      <c r="D1442" s="71" t="s">
        <v>381</v>
      </c>
      <c r="E1442" s="68" t="s">
        <v>2732</v>
      </c>
      <c r="F1442" s="68"/>
      <c r="G1442" s="72">
        <v>335</v>
      </c>
      <c r="H1442" s="73">
        <v>0.91279999999999994</v>
      </c>
      <c r="I1442" s="73">
        <v>47.908499999999997</v>
      </c>
    </row>
    <row r="1443" spans="1:9" hidden="1" x14ac:dyDescent="0.25">
      <c r="A1443" s="68" t="s">
        <v>2749</v>
      </c>
      <c r="B1443" s="69" t="s">
        <v>2749</v>
      </c>
      <c r="C1443" s="70">
        <v>0</v>
      </c>
      <c r="D1443" s="71" t="s">
        <v>381</v>
      </c>
      <c r="E1443" s="68" t="s">
        <v>2732</v>
      </c>
      <c r="F1443" s="68"/>
      <c r="G1443" s="72"/>
      <c r="H1443" s="73"/>
      <c r="I1443" s="73">
        <v>0</v>
      </c>
    </row>
    <row r="1444" spans="1:9" hidden="1" x14ac:dyDescent="0.25">
      <c r="A1444" s="68" t="s">
        <v>2750</v>
      </c>
      <c r="B1444" s="69" t="s">
        <v>2750</v>
      </c>
      <c r="C1444" s="70">
        <v>0</v>
      </c>
      <c r="D1444" s="71" t="s">
        <v>381</v>
      </c>
      <c r="E1444" s="68" t="s">
        <v>2732</v>
      </c>
      <c r="F1444" s="68"/>
      <c r="G1444" s="72">
        <v>385</v>
      </c>
      <c r="H1444" s="73">
        <v>2.8357000000000001</v>
      </c>
      <c r="I1444" s="73">
        <v>148.8347</v>
      </c>
    </row>
    <row r="1445" spans="1:9" hidden="1" x14ac:dyDescent="0.25">
      <c r="A1445" s="68" t="s">
        <v>2751</v>
      </c>
      <c r="B1445" s="69" t="s">
        <v>2751</v>
      </c>
      <c r="C1445" s="70">
        <v>0</v>
      </c>
      <c r="D1445" s="71" t="s">
        <v>381</v>
      </c>
      <c r="E1445" s="68" t="s">
        <v>2732</v>
      </c>
      <c r="F1445" s="68"/>
      <c r="G1445" s="72">
        <v>400</v>
      </c>
      <c r="H1445" s="73">
        <v>2.6133000000000002</v>
      </c>
      <c r="I1445" s="73">
        <v>137.1645</v>
      </c>
    </row>
    <row r="1446" spans="1:9" hidden="1" x14ac:dyDescent="0.25">
      <c r="A1446" s="68" t="s">
        <v>2752</v>
      </c>
      <c r="B1446" s="69" t="s">
        <v>2752</v>
      </c>
      <c r="C1446" s="70">
        <v>0</v>
      </c>
      <c r="D1446" s="71" t="s">
        <v>381</v>
      </c>
      <c r="E1446" s="68" t="s">
        <v>2732</v>
      </c>
      <c r="F1446" s="68"/>
      <c r="G1446" s="72">
        <v>340</v>
      </c>
      <c r="H1446" s="73">
        <v>1.6534</v>
      </c>
      <c r="I1446" s="73">
        <v>86.780500000000004</v>
      </c>
    </row>
    <row r="1447" spans="1:9" hidden="1" x14ac:dyDescent="0.25">
      <c r="A1447" s="68" t="s">
        <v>2753</v>
      </c>
      <c r="B1447" s="69" t="s">
        <v>2753</v>
      </c>
      <c r="C1447" s="70">
        <v>0</v>
      </c>
      <c r="D1447" s="71" t="s">
        <v>381</v>
      </c>
      <c r="E1447" s="68" t="s">
        <v>2732</v>
      </c>
      <c r="F1447" s="68"/>
      <c r="G1447" s="72">
        <v>400</v>
      </c>
      <c r="H1447" s="73">
        <v>4.0298999999999996</v>
      </c>
      <c r="I1447" s="73">
        <v>211.51570000000001</v>
      </c>
    </row>
    <row r="1448" spans="1:9" hidden="1" x14ac:dyDescent="0.25">
      <c r="A1448" s="68" t="s">
        <v>2754</v>
      </c>
      <c r="B1448" s="69" t="s">
        <v>2754</v>
      </c>
      <c r="C1448" s="70">
        <v>0</v>
      </c>
      <c r="D1448" s="71" t="s">
        <v>381</v>
      </c>
      <c r="E1448" s="68" t="s">
        <v>2732</v>
      </c>
      <c r="F1448" s="68"/>
      <c r="G1448" s="72">
        <v>320</v>
      </c>
      <c r="H1448" s="73">
        <v>1.8077000000000001</v>
      </c>
      <c r="I1448" s="73">
        <v>94.878500000000003</v>
      </c>
    </row>
    <row r="1449" spans="1:9" hidden="1" x14ac:dyDescent="0.25">
      <c r="A1449" s="68" t="s">
        <v>2755</v>
      </c>
      <c r="B1449" s="69" t="s">
        <v>2755</v>
      </c>
      <c r="C1449" s="70">
        <v>0</v>
      </c>
      <c r="D1449" s="71" t="s">
        <v>381</v>
      </c>
      <c r="E1449" s="68" t="s">
        <v>2732</v>
      </c>
      <c r="F1449" s="68"/>
      <c r="G1449" s="72">
        <v>390</v>
      </c>
      <c r="H1449" s="73">
        <v>2.2227999999999999</v>
      </c>
      <c r="I1449" s="73">
        <v>116.6651</v>
      </c>
    </row>
    <row r="1450" spans="1:9" hidden="1" x14ac:dyDescent="0.25">
      <c r="A1450" s="68" t="s">
        <v>2756</v>
      </c>
      <c r="B1450" s="69" t="s">
        <v>2756</v>
      </c>
      <c r="C1450" s="70">
        <v>0</v>
      </c>
      <c r="D1450" s="71" t="s">
        <v>381</v>
      </c>
      <c r="E1450" s="68" t="s">
        <v>2732</v>
      </c>
      <c r="F1450" s="68"/>
      <c r="G1450" s="72">
        <v>400</v>
      </c>
      <c r="H1450" s="73">
        <v>2.5912999999999999</v>
      </c>
      <c r="I1450" s="73">
        <v>136.0093</v>
      </c>
    </row>
    <row r="1451" spans="1:9" hidden="1" x14ac:dyDescent="0.25">
      <c r="A1451" s="68" t="s">
        <v>2757</v>
      </c>
      <c r="B1451" s="69" t="s">
        <v>2757</v>
      </c>
      <c r="C1451" s="70">
        <v>0</v>
      </c>
      <c r="D1451" s="71" t="s">
        <v>381</v>
      </c>
      <c r="E1451" s="68" t="s">
        <v>2732</v>
      </c>
      <c r="F1451" s="68"/>
      <c r="G1451" s="72">
        <v>390</v>
      </c>
      <c r="H1451" s="73">
        <v>3.9232999999999998</v>
      </c>
      <c r="I1451" s="73">
        <v>205.9211</v>
      </c>
    </row>
    <row r="1452" spans="1:9" hidden="1" x14ac:dyDescent="0.25">
      <c r="A1452" s="68" t="s">
        <v>2758</v>
      </c>
      <c r="B1452" s="69" t="s">
        <v>2758</v>
      </c>
      <c r="C1452" s="70">
        <v>0</v>
      </c>
      <c r="D1452" s="71" t="s">
        <v>381</v>
      </c>
      <c r="E1452" s="68" t="s">
        <v>2732</v>
      </c>
      <c r="F1452" s="68"/>
      <c r="G1452" s="72">
        <v>330</v>
      </c>
      <c r="H1452" s="73">
        <v>5.9245999999999999</v>
      </c>
      <c r="I1452" s="73">
        <v>310.96089999999998</v>
      </c>
    </row>
    <row r="1453" spans="1:9" hidden="1" x14ac:dyDescent="0.25">
      <c r="A1453" s="68" t="s">
        <v>2759</v>
      </c>
      <c r="B1453" s="69" t="s">
        <v>2760</v>
      </c>
      <c r="C1453" s="70">
        <v>0</v>
      </c>
      <c r="D1453" s="71" t="s">
        <v>1664</v>
      </c>
      <c r="E1453" s="68" t="s">
        <v>2761</v>
      </c>
      <c r="F1453" s="68">
        <v>1</v>
      </c>
      <c r="G1453" s="72">
        <v>300</v>
      </c>
      <c r="H1453" s="73">
        <v>1.0389999999999999</v>
      </c>
      <c r="I1453" s="73">
        <v>54.5351</v>
      </c>
    </row>
    <row r="1454" spans="1:9" hidden="1" x14ac:dyDescent="0.25">
      <c r="A1454" s="68" t="s">
        <v>2762</v>
      </c>
      <c r="B1454" s="69" t="s">
        <v>2763</v>
      </c>
      <c r="C1454" s="70">
        <v>0</v>
      </c>
      <c r="D1454" s="71" t="s">
        <v>1664</v>
      </c>
      <c r="E1454" s="68" t="s">
        <v>2761</v>
      </c>
      <c r="F1454" s="68">
        <v>1</v>
      </c>
      <c r="G1454" s="72">
        <v>300</v>
      </c>
      <c r="H1454" s="73">
        <v>4.2775999999999996</v>
      </c>
      <c r="I1454" s="73">
        <v>224.5138</v>
      </c>
    </row>
    <row r="1455" spans="1:9" hidden="1" x14ac:dyDescent="0.25">
      <c r="A1455" s="68" t="s">
        <v>2764</v>
      </c>
      <c r="B1455" s="69" t="s">
        <v>2764</v>
      </c>
      <c r="C1455" s="70">
        <v>0</v>
      </c>
      <c r="D1455" s="71" t="s">
        <v>1664</v>
      </c>
      <c r="E1455" s="68" t="s">
        <v>2761</v>
      </c>
      <c r="F1455" s="68">
        <v>1</v>
      </c>
      <c r="G1455" s="72">
        <v>300</v>
      </c>
      <c r="H1455" s="73">
        <v>0.88619999999999999</v>
      </c>
      <c r="I1455" s="73">
        <v>46.512</v>
      </c>
    </row>
    <row r="1456" spans="1:9" hidden="1" x14ac:dyDescent="0.25">
      <c r="A1456" s="68" t="s">
        <v>2765</v>
      </c>
      <c r="B1456" s="69" t="s">
        <v>2765</v>
      </c>
      <c r="C1456" s="70">
        <v>0</v>
      </c>
      <c r="D1456" s="71" t="s">
        <v>1664</v>
      </c>
      <c r="E1456" s="68" t="s">
        <v>2761</v>
      </c>
      <c r="F1456" s="68">
        <v>1</v>
      </c>
      <c r="G1456" s="72">
        <v>300</v>
      </c>
      <c r="H1456" s="73">
        <v>3.5228000000000002</v>
      </c>
      <c r="I1456" s="73">
        <v>184.89750000000001</v>
      </c>
    </row>
    <row r="1457" spans="1:9" hidden="1" x14ac:dyDescent="0.25">
      <c r="A1457" s="68" t="s">
        <v>2766</v>
      </c>
      <c r="B1457" s="69" t="s">
        <v>2766</v>
      </c>
      <c r="C1457" s="70">
        <v>0</v>
      </c>
      <c r="D1457" s="71" t="s">
        <v>1664</v>
      </c>
      <c r="E1457" s="68" t="s">
        <v>2761</v>
      </c>
      <c r="F1457" s="68">
        <v>1</v>
      </c>
      <c r="G1457" s="72">
        <v>300</v>
      </c>
      <c r="H1457" s="73">
        <v>1.8279000000000001</v>
      </c>
      <c r="I1457" s="73">
        <v>95.938999999999993</v>
      </c>
    </row>
    <row r="1458" spans="1:9" hidden="1" x14ac:dyDescent="0.25">
      <c r="A1458" s="68" t="s">
        <v>2767</v>
      </c>
      <c r="B1458" s="69" t="s">
        <v>2767</v>
      </c>
      <c r="C1458" s="70">
        <v>0</v>
      </c>
      <c r="D1458" s="71" t="s">
        <v>1664</v>
      </c>
      <c r="E1458" s="68" t="s">
        <v>2761</v>
      </c>
      <c r="F1458" s="68">
        <v>1</v>
      </c>
      <c r="G1458" s="72">
        <v>300</v>
      </c>
      <c r="H1458" s="73">
        <v>4.0106999999999999</v>
      </c>
      <c r="I1458" s="73">
        <v>210.50880000000001</v>
      </c>
    </row>
    <row r="1459" spans="1:9" hidden="1" x14ac:dyDescent="0.25">
      <c r="A1459" s="68" t="s">
        <v>2768</v>
      </c>
      <c r="B1459" s="69" t="s">
        <v>2768</v>
      </c>
      <c r="C1459" s="70">
        <v>0</v>
      </c>
      <c r="D1459" s="71" t="s">
        <v>1664</v>
      </c>
      <c r="E1459" s="68" t="s">
        <v>2761</v>
      </c>
      <c r="F1459" s="68">
        <v>1</v>
      </c>
      <c r="G1459" s="72">
        <v>300</v>
      </c>
      <c r="H1459" s="73">
        <v>6.6904000000000003</v>
      </c>
      <c r="I1459" s="73">
        <v>351.15519999999998</v>
      </c>
    </row>
    <row r="1460" spans="1:9" hidden="1" x14ac:dyDescent="0.25">
      <c r="A1460" s="68" t="s">
        <v>2769</v>
      </c>
      <c r="B1460" s="69" t="s">
        <v>2769</v>
      </c>
      <c r="C1460" s="70">
        <v>0</v>
      </c>
      <c r="D1460" s="71" t="s">
        <v>1664</v>
      </c>
      <c r="E1460" s="68" t="s">
        <v>2761</v>
      </c>
      <c r="F1460" s="68">
        <v>1</v>
      </c>
      <c r="G1460" s="72">
        <v>300</v>
      </c>
      <c r="H1460" s="73">
        <v>1.2621</v>
      </c>
      <c r="I1460" s="73">
        <v>66.245699999999999</v>
      </c>
    </row>
    <row r="1461" spans="1:9" hidden="1" x14ac:dyDescent="0.25">
      <c r="A1461" s="68" t="s">
        <v>2770</v>
      </c>
      <c r="B1461" s="69" t="s">
        <v>2770</v>
      </c>
      <c r="C1461" s="70">
        <v>0</v>
      </c>
      <c r="D1461" s="71" t="s">
        <v>1664</v>
      </c>
      <c r="E1461" s="68" t="s">
        <v>2761</v>
      </c>
      <c r="F1461" s="68">
        <v>1</v>
      </c>
      <c r="G1461" s="72">
        <v>300</v>
      </c>
      <c r="H1461" s="73">
        <v>3.3592</v>
      </c>
      <c r="I1461" s="73">
        <v>176.31039999999999</v>
      </c>
    </row>
    <row r="1462" spans="1:9" hidden="1" x14ac:dyDescent="0.25">
      <c r="A1462" s="68" t="s">
        <v>2771</v>
      </c>
      <c r="B1462" s="69" t="s">
        <v>2771</v>
      </c>
      <c r="C1462" s="70">
        <v>0</v>
      </c>
      <c r="D1462" s="71" t="s">
        <v>1664</v>
      </c>
      <c r="E1462" s="68" t="s">
        <v>2761</v>
      </c>
      <c r="F1462" s="68">
        <v>1</v>
      </c>
      <c r="G1462" s="72">
        <v>300</v>
      </c>
      <c r="H1462" s="73">
        <v>6.3032000000000004</v>
      </c>
      <c r="I1462" s="73">
        <v>330.83449999999999</v>
      </c>
    </row>
    <row r="1463" spans="1:9" hidden="1" x14ac:dyDescent="0.25">
      <c r="A1463" s="68" t="s">
        <v>2772</v>
      </c>
      <c r="B1463" s="69" t="s">
        <v>2772</v>
      </c>
      <c r="C1463" s="70">
        <v>0</v>
      </c>
      <c r="D1463" s="71" t="s">
        <v>1664</v>
      </c>
      <c r="E1463" s="68" t="s">
        <v>2761</v>
      </c>
      <c r="F1463" s="68">
        <v>1</v>
      </c>
      <c r="G1463" s="72">
        <v>300</v>
      </c>
      <c r="H1463" s="73">
        <v>1.9094</v>
      </c>
      <c r="I1463" s="73">
        <v>100.21510000000001</v>
      </c>
    </row>
    <row r="1464" spans="1:9" hidden="1" x14ac:dyDescent="0.25">
      <c r="A1464" s="68" t="s">
        <v>2773</v>
      </c>
      <c r="B1464" s="69" t="s">
        <v>2773</v>
      </c>
      <c r="C1464" s="70">
        <v>0</v>
      </c>
      <c r="D1464" s="71" t="s">
        <v>1664</v>
      </c>
      <c r="E1464" s="68" t="s">
        <v>2761</v>
      </c>
      <c r="F1464" s="68">
        <v>1</v>
      </c>
      <c r="G1464" s="72">
        <v>300</v>
      </c>
      <c r="H1464" s="73">
        <v>3.0478000000000001</v>
      </c>
      <c r="I1464" s="73">
        <v>159.96969999999999</v>
      </c>
    </row>
    <row r="1465" spans="1:9" hidden="1" x14ac:dyDescent="0.25">
      <c r="A1465" s="68" t="s">
        <v>2774</v>
      </c>
      <c r="B1465" s="69" t="s">
        <v>2774</v>
      </c>
      <c r="C1465" s="70">
        <v>0</v>
      </c>
      <c r="D1465" s="71" t="s">
        <v>1664</v>
      </c>
      <c r="E1465" s="68" t="s">
        <v>2761</v>
      </c>
      <c r="F1465" s="68">
        <v>1</v>
      </c>
      <c r="G1465" s="72">
        <v>300</v>
      </c>
      <c r="H1465" s="73">
        <v>1.7586999999999999</v>
      </c>
      <c r="I1465" s="73">
        <v>92.309200000000004</v>
      </c>
    </row>
    <row r="1466" spans="1:9" hidden="1" x14ac:dyDescent="0.25">
      <c r="A1466" s="68" t="s">
        <v>2775</v>
      </c>
      <c r="B1466" s="69" t="s">
        <v>2775</v>
      </c>
      <c r="C1466" s="70">
        <v>0</v>
      </c>
      <c r="D1466" s="71" t="s">
        <v>1664</v>
      </c>
      <c r="E1466" s="68" t="s">
        <v>2761</v>
      </c>
      <c r="F1466" s="68">
        <v>1</v>
      </c>
      <c r="G1466" s="72">
        <v>300</v>
      </c>
      <c r="H1466" s="73">
        <v>2.9083999999999999</v>
      </c>
      <c r="I1466" s="73">
        <v>152.6523</v>
      </c>
    </row>
    <row r="1467" spans="1:9" hidden="1" x14ac:dyDescent="0.25">
      <c r="A1467" s="68" t="s">
        <v>2776</v>
      </c>
      <c r="B1467" s="69" t="s">
        <v>2776</v>
      </c>
      <c r="C1467" s="70">
        <v>0</v>
      </c>
      <c r="D1467" s="71" t="s">
        <v>1664</v>
      </c>
      <c r="E1467" s="68" t="s">
        <v>2761</v>
      </c>
      <c r="F1467" s="68">
        <v>1</v>
      </c>
      <c r="G1467" s="72">
        <v>300</v>
      </c>
      <c r="H1467" s="73">
        <v>5.2971000000000004</v>
      </c>
      <c r="I1467" s="73">
        <v>278.02390000000003</v>
      </c>
    </row>
    <row r="1468" spans="1:9" hidden="1" x14ac:dyDescent="0.25">
      <c r="A1468" s="68" t="s">
        <v>2777</v>
      </c>
      <c r="B1468" s="69" t="s">
        <v>2777</v>
      </c>
      <c r="C1468" s="70">
        <v>0</v>
      </c>
      <c r="D1468" s="71" t="s">
        <v>1664</v>
      </c>
      <c r="E1468" s="68" t="s">
        <v>2761</v>
      </c>
      <c r="F1468" s="68">
        <v>1</v>
      </c>
      <c r="G1468" s="72">
        <v>300</v>
      </c>
      <c r="H1468" s="73">
        <v>2.7612000000000001</v>
      </c>
      <c r="I1468" s="73">
        <v>144.9254</v>
      </c>
    </row>
    <row r="1469" spans="1:9" hidden="1" x14ac:dyDescent="0.25">
      <c r="A1469" s="68" t="s">
        <v>2778</v>
      </c>
      <c r="B1469" s="69" t="s">
        <v>2778</v>
      </c>
      <c r="C1469" s="70">
        <v>0</v>
      </c>
      <c r="D1469" s="71" t="s">
        <v>1664</v>
      </c>
      <c r="E1469" s="68" t="s">
        <v>2761</v>
      </c>
      <c r="F1469" s="68">
        <v>1</v>
      </c>
      <c r="G1469" s="72">
        <v>300</v>
      </c>
      <c r="H1469" s="73">
        <v>0.68430000000000002</v>
      </c>
      <c r="I1469" s="73">
        <v>35.916400000000003</v>
      </c>
    </row>
    <row r="1470" spans="1:9" hidden="1" x14ac:dyDescent="0.25">
      <c r="A1470" s="68" t="s">
        <v>2779</v>
      </c>
      <c r="B1470" s="69" t="s">
        <v>2780</v>
      </c>
      <c r="C1470" s="70">
        <v>0</v>
      </c>
      <c r="D1470" s="71" t="s">
        <v>937</v>
      </c>
      <c r="E1470" s="68" t="s">
        <v>2781</v>
      </c>
      <c r="F1470" s="68"/>
      <c r="G1470" s="72">
        <v>270</v>
      </c>
      <c r="H1470" s="73">
        <v>2.7797000000000001</v>
      </c>
      <c r="I1470" s="73">
        <v>145.8965</v>
      </c>
    </row>
    <row r="1471" spans="1:9" hidden="1" x14ac:dyDescent="0.25">
      <c r="A1471" s="68" t="s">
        <v>2782</v>
      </c>
      <c r="B1471" s="69" t="s">
        <v>2782</v>
      </c>
      <c r="C1471" s="70">
        <v>0</v>
      </c>
      <c r="D1471" s="71" t="s">
        <v>937</v>
      </c>
      <c r="E1471" s="68" t="s">
        <v>2781</v>
      </c>
      <c r="F1471" s="68"/>
      <c r="G1471" s="72">
        <v>400</v>
      </c>
      <c r="H1471" s="73">
        <v>2.0546000000000002</v>
      </c>
      <c r="I1471" s="73">
        <v>107.8372</v>
      </c>
    </row>
    <row r="1472" spans="1:9" hidden="1" x14ac:dyDescent="0.25">
      <c r="A1472" s="68" t="s">
        <v>2783</v>
      </c>
      <c r="B1472" s="69" t="s">
        <v>2784</v>
      </c>
      <c r="C1472" s="70">
        <v>0</v>
      </c>
      <c r="D1472" s="71" t="s">
        <v>937</v>
      </c>
      <c r="E1472" s="68" t="s">
        <v>2781</v>
      </c>
      <c r="F1472" s="68"/>
      <c r="G1472" s="72">
        <v>340</v>
      </c>
      <c r="H1472" s="73">
        <v>3.7663000000000002</v>
      </c>
      <c r="I1472" s="73">
        <v>197.68180000000001</v>
      </c>
    </row>
    <row r="1473" spans="1:11" hidden="1" x14ac:dyDescent="0.25">
      <c r="A1473" s="68" t="s">
        <v>2785</v>
      </c>
      <c r="B1473" s="69" t="s">
        <v>2784</v>
      </c>
      <c r="C1473" s="70">
        <v>1</v>
      </c>
      <c r="D1473" s="71" t="s">
        <v>937</v>
      </c>
      <c r="E1473" s="68" t="s">
        <v>2781</v>
      </c>
      <c r="F1473" s="68"/>
      <c r="G1473" s="72">
        <v>400</v>
      </c>
      <c r="H1473" s="73">
        <v>1.4849000000000001</v>
      </c>
      <c r="I1473" s="73">
        <v>77.936400000000006</v>
      </c>
    </row>
    <row r="1474" spans="1:11" hidden="1" x14ac:dyDescent="0.25">
      <c r="A1474" s="68" t="s">
        <v>2786</v>
      </c>
      <c r="B1474" s="69" t="s">
        <v>2786</v>
      </c>
      <c r="C1474" s="70">
        <v>0</v>
      </c>
      <c r="D1474" s="71" t="s">
        <v>937</v>
      </c>
      <c r="E1474" s="68" t="s">
        <v>2781</v>
      </c>
      <c r="F1474" s="68"/>
      <c r="G1474" s="72">
        <v>340</v>
      </c>
      <c r="H1474" s="73">
        <v>0.51349999999999996</v>
      </c>
      <c r="I1474" s="73">
        <v>26.9528</v>
      </c>
    </row>
    <row r="1475" spans="1:11" hidden="1" x14ac:dyDescent="0.25">
      <c r="A1475" s="68" t="s">
        <v>2787</v>
      </c>
      <c r="B1475" s="69" t="s">
        <v>2788</v>
      </c>
      <c r="C1475" s="70">
        <v>0</v>
      </c>
      <c r="D1475" s="71" t="s">
        <v>937</v>
      </c>
      <c r="E1475" s="68" t="s">
        <v>2781</v>
      </c>
      <c r="F1475" s="68"/>
      <c r="G1475" s="72">
        <v>370</v>
      </c>
      <c r="H1475" s="73">
        <v>5.0365000000000002</v>
      </c>
      <c r="I1475" s="73">
        <v>264.3476</v>
      </c>
    </row>
    <row r="1476" spans="1:11" hidden="1" x14ac:dyDescent="0.25">
      <c r="A1476" s="68" t="s">
        <v>2789</v>
      </c>
      <c r="B1476" s="69" t="s">
        <v>2788</v>
      </c>
      <c r="C1476" s="70">
        <v>1</v>
      </c>
      <c r="D1476" s="71" t="s">
        <v>937</v>
      </c>
      <c r="E1476" s="68" t="s">
        <v>2781</v>
      </c>
      <c r="F1476" s="68"/>
      <c r="G1476" s="72">
        <v>340</v>
      </c>
      <c r="H1476" s="73">
        <v>2.3180000000000001</v>
      </c>
      <c r="I1476" s="73">
        <v>121.66240000000001</v>
      </c>
    </row>
    <row r="1477" spans="1:11" hidden="1" x14ac:dyDescent="0.25">
      <c r="A1477" s="68" t="s">
        <v>2790</v>
      </c>
      <c r="B1477" s="69" t="s">
        <v>2790</v>
      </c>
      <c r="C1477" s="70">
        <v>0</v>
      </c>
      <c r="D1477" s="71" t="s">
        <v>937</v>
      </c>
      <c r="E1477" s="68" t="s">
        <v>2781</v>
      </c>
      <c r="F1477" s="68"/>
      <c r="G1477" s="72">
        <v>340</v>
      </c>
      <c r="H1477" s="73">
        <v>3.3085</v>
      </c>
      <c r="I1477" s="73">
        <v>173.65270000000001</v>
      </c>
    </row>
    <row r="1478" spans="1:11" hidden="1" x14ac:dyDescent="0.25">
      <c r="A1478" s="68" t="s">
        <v>2791</v>
      </c>
      <c r="B1478" s="69" t="s">
        <v>2792</v>
      </c>
      <c r="C1478" s="70">
        <v>0</v>
      </c>
      <c r="D1478" s="71" t="s">
        <v>937</v>
      </c>
      <c r="E1478" s="68" t="s">
        <v>2781</v>
      </c>
      <c r="F1478" s="68"/>
      <c r="G1478" s="72">
        <v>370</v>
      </c>
      <c r="H1478" s="73">
        <v>3.3083</v>
      </c>
      <c r="I1478" s="73">
        <v>173.63939999999999</v>
      </c>
      <c r="J1478">
        <v>1</v>
      </c>
      <c r="K1478">
        <f>+I1478+I1479</f>
        <v>286.80020000000002</v>
      </c>
    </row>
    <row r="1479" spans="1:11" hidden="1" x14ac:dyDescent="0.25">
      <c r="A1479" s="68" t="s">
        <v>2793</v>
      </c>
      <c r="B1479" s="69" t="s">
        <v>2792</v>
      </c>
      <c r="C1479" s="70">
        <v>1</v>
      </c>
      <c r="D1479" s="71" t="s">
        <v>937</v>
      </c>
      <c r="E1479" s="68" t="s">
        <v>2781</v>
      </c>
      <c r="F1479" s="68"/>
      <c r="G1479" s="72">
        <v>400</v>
      </c>
      <c r="H1479" s="73">
        <v>2.1560000000000001</v>
      </c>
      <c r="I1479" s="73">
        <v>113.16079999999999</v>
      </c>
      <c r="J1479">
        <v>1</v>
      </c>
    </row>
    <row r="1480" spans="1:11" hidden="1" x14ac:dyDescent="0.25">
      <c r="A1480" s="68" t="s">
        <v>2794</v>
      </c>
      <c r="B1480" s="69" t="s">
        <v>2794</v>
      </c>
      <c r="C1480" s="70">
        <v>0</v>
      </c>
      <c r="D1480" s="71" t="s">
        <v>937</v>
      </c>
      <c r="E1480" s="68" t="s">
        <v>2781</v>
      </c>
      <c r="F1480" s="68"/>
      <c r="G1480" s="72">
        <v>365</v>
      </c>
      <c r="H1480" s="73">
        <v>1.5364</v>
      </c>
      <c r="I1480" s="73">
        <v>80.641099999999994</v>
      </c>
    </row>
    <row r="1481" spans="1:11" hidden="1" x14ac:dyDescent="0.25">
      <c r="A1481" s="68" t="s">
        <v>2795</v>
      </c>
      <c r="B1481" s="69" t="s">
        <v>2796</v>
      </c>
      <c r="C1481" s="70">
        <v>0</v>
      </c>
      <c r="D1481" s="71" t="s">
        <v>937</v>
      </c>
      <c r="E1481" s="68" t="s">
        <v>2781</v>
      </c>
      <c r="F1481" s="68"/>
      <c r="G1481" s="72">
        <v>325</v>
      </c>
      <c r="H1481" s="73">
        <v>3.0103</v>
      </c>
      <c r="I1481" s="73">
        <v>157.999</v>
      </c>
    </row>
    <row r="1482" spans="1:11" hidden="1" x14ac:dyDescent="0.25">
      <c r="A1482" s="68" t="s">
        <v>2797</v>
      </c>
      <c r="B1482" s="69" t="s">
        <v>2796</v>
      </c>
      <c r="C1482" s="70">
        <v>1</v>
      </c>
      <c r="D1482" s="71" t="s">
        <v>937</v>
      </c>
      <c r="E1482" s="68" t="s">
        <v>2781</v>
      </c>
      <c r="F1482" s="68"/>
      <c r="G1482" s="72">
        <v>290</v>
      </c>
      <c r="H1482" s="73">
        <v>3.0165999999999999</v>
      </c>
      <c r="I1482" s="73">
        <v>158.33009999999999</v>
      </c>
    </row>
    <row r="1483" spans="1:11" hidden="1" x14ac:dyDescent="0.25">
      <c r="A1483" s="68" t="s">
        <v>2798</v>
      </c>
      <c r="B1483" s="69" t="s">
        <v>2798</v>
      </c>
      <c r="C1483" s="70">
        <v>0</v>
      </c>
      <c r="D1483" s="71" t="s">
        <v>937</v>
      </c>
      <c r="E1483" s="68" t="s">
        <v>2781</v>
      </c>
      <c r="F1483" s="68"/>
      <c r="G1483" s="72">
        <v>400</v>
      </c>
      <c r="H1483" s="73">
        <v>6.3581000000000003</v>
      </c>
      <c r="I1483" s="73">
        <v>333.71539999999999</v>
      </c>
    </row>
    <row r="1484" spans="1:11" hidden="1" x14ac:dyDescent="0.25">
      <c r="A1484" s="68" t="s">
        <v>2799</v>
      </c>
      <c r="B1484" s="69" t="s">
        <v>2800</v>
      </c>
      <c r="C1484" s="70">
        <v>0</v>
      </c>
      <c r="D1484" s="71" t="s">
        <v>937</v>
      </c>
      <c r="E1484" s="68" t="s">
        <v>2781</v>
      </c>
      <c r="F1484" s="68"/>
      <c r="G1484" s="72">
        <v>325</v>
      </c>
      <c r="H1484" s="73">
        <v>3.5114000000000001</v>
      </c>
      <c r="I1484" s="73">
        <v>184.3015</v>
      </c>
    </row>
    <row r="1485" spans="1:11" hidden="1" x14ac:dyDescent="0.25">
      <c r="A1485" s="68" t="s">
        <v>2801</v>
      </c>
      <c r="B1485" s="69" t="s">
        <v>2800</v>
      </c>
      <c r="C1485" s="70">
        <v>1</v>
      </c>
      <c r="D1485" s="71" t="s">
        <v>937</v>
      </c>
      <c r="E1485" s="68" t="s">
        <v>2781</v>
      </c>
      <c r="F1485" s="68"/>
      <c r="G1485" s="72">
        <v>340</v>
      </c>
      <c r="H1485" s="73">
        <v>3.11</v>
      </c>
      <c r="I1485" s="73">
        <v>163.23400000000001</v>
      </c>
    </row>
    <row r="1486" spans="1:11" hidden="1" x14ac:dyDescent="0.25">
      <c r="A1486" s="68" t="s">
        <v>2802</v>
      </c>
      <c r="B1486" s="69" t="s">
        <v>2802</v>
      </c>
      <c r="C1486" s="70">
        <v>0</v>
      </c>
      <c r="D1486" s="71" t="s">
        <v>937</v>
      </c>
      <c r="E1486" s="68" t="s">
        <v>2781</v>
      </c>
      <c r="F1486" s="68"/>
      <c r="G1486" s="72">
        <v>385</v>
      </c>
      <c r="H1486" s="73">
        <v>0.69020000000000004</v>
      </c>
      <c r="I1486" s="73">
        <v>36.2256</v>
      </c>
    </row>
    <row r="1487" spans="1:11" hidden="1" x14ac:dyDescent="0.25">
      <c r="A1487" s="68" t="s">
        <v>2803</v>
      </c>
      <c r="B1487" s="69" t="s">
        <v>2804</v>
      </c>
      <c r="C1487" s="70">
        <v>0</v>
      </c>
      <c r="D1487" s="71" t="s">
        <v>937</v>
      </c>
      <c r="E1487" s="68" t="s">
        <v>2781</v>
      </c>
      <c r="F1487" s="68"/>
      <c r="G1487" s="72">
        <v>325</v>
      </c>
      <c r="H1487" s="73">
        <v>3.0419</v>
      </c>
      <c r="I1487" s="73">
        <v>159.65819999999999</v>
      </c>
    </row>
    <row r="1488" spans="1:11" hidden="1" x14ac:dyDescent="0.25">
      <c r="A1488" s="68" t="s">
        <v>2805</v>
      </c>
      <c r="B1488" s="69" t="s">
        <v>2804</v>
      </c>
      <c r="C1488" s="70">
        <v>1</v>
      </c>
      <c r="D1488" s="71" t="s">
        <v>937</v>
      </c>
      <c r="E1488" s="68" t="s">
        <v>2781</v>
      </c>
      <c r="F1488" s="68"/>
      <c r="G1488" s="72">
        <v>260</v>
      </c>
      <c r="H1488" s="73">
        <v>2.3601000000000001</v>
      </c>
      <c r="I1488" s="73">
        <v>123.8749</v>
      </c>
    </row>
    <row r="1489" spans="1:9" hidden="1" x14ac:dyDescent="0.25">
      <c r="A1489" s="68" t="s">
        <v>2806</v>
      </c>
      <c r="B1489" s="69" t="s">
        <v>2806</v>
      </c>
      <c r="C1489" s="70">
        <v>0</v>
      </c>
      <c r="D1489" s="71" t="s">
        <v>937</v>
      </c>
      <c r="E1489" s="68" t="s">
        <v>2781</v>
      </c>
      <c r="F1489" s="68"/>
      <c r="G1489" s="72">
        <v>385</v>
      </c>
      <c r="H1489" s="73">
        <v>2.4542000000000002</v>
      </c>
      <c r="I1489" s="73">
        <v>128.8126</v>
      </c>
    </row>
    <row r="1490" spans="1:9" hidden="1" x14ac:dyDescent="0.25">
      <c r="A1490" s="68" t="s">
        <v>2807</v>
      </c>
      <c r="B1490" s="69" t="s">
        <v>2808</v>
      </c>
      <c r="C1490" s="70">
        <v>0</v>
      </c>
      <c r="D1490" s="71" t="s">
        <v>937</v>
      </c>
      <c r="E1490" s="68" t="s">
        <v>2781</v>
      </c>
      <c r="F1490" s="68"/>
      <c r="G1490" s="72">
        <v>270</v>
      </c>
      <c r="H1490" s="73">
        <v>3.1516000000000002</v>
      </c>
      <c r="I1490" s="73">
        <v>165.41579999999999</v>
      </c>
    </row>
    <row r="1491" spans="1:9" hidden="1" x14ac:dyDescent="0.25">
      <c r="A1491" s="68" t="s">
        <v>2809</v>
      </c>
      <c r="B1491" s="69" t="s">
        <v>2808</v>
      </c>
      <c r="C1491" s="70">
        <v>1</v>
      </c>
      <c r="D1491" s="71" t="s">
        <v>937</v>
      </c>
      <c r="E1491" s="68" t="s">
        <v>2781</v>
      </c>
      <c r="F1491" s="68"/>
      <c r="G1491" s="72">
        <v>360</v>
      </c>
      <c r="H1491" s="73">
        <v>1.5013000000000001</v>
      </c>
      <c r="I1491" s="73">
        <v>78.796099999999996</v>
      </c>
    </row>
    <row r="1492" spans="1:9" hidden="1" x14ac:dyDescent="0.25">
      <c r="A1492" s="68" t="s">
        <v>2810</v>
      </c>
      <c r="B1492" s="69" t="s">
        <v>2810</v>
      </c>
      <c r="C1492" s="70">
        <v>0</v>
      </c>
      <c r="D1492" s="71" t="s">
        <v>937</v>
      </c>
      <c r="E1492" s="68" t="s">
        <v>2781</v>
      </c>
      <c r="F1492" s="68"/>
      <c r="G1492" s="72">
        <v>325</v>
      </c>
      <c r="H1492" s="73">
        <v>2.9965000000000002</v>
      </c>
      <c r="I1492" s="73">
        <v>157.27340000000001</v>
      </c>
    </row>
    <row r="1493" spans="1:9" hidden="1" x14ac:dyDescent="0.25">
      <c r="A1493" s="68" t="s">
        <v>2811</v>
      </c>
      <c r="B1493" s="69" t="s">
        <v>2811</v>
      </c>
      <c r="C1493" s="70">
        <v>0</v>
      </c>
      <c r="D1493" s="71" t="s">
        <v>1248</v>
      </c>
      <c r="E1493" s="68" t="s">
        <v>2812</v>
      </c>
      <c r="F1493" s="68"/>
      <c r="G1493" s="72">
        <v>310</v>
      </c>
      <c r="H1493" s="73">
        <v>1.4088000000000001</v>
      </c>
      <c r="I1493" s="73">
        <v>73.941999999999993</v>
      </c>
    </row>
    <row r="1494" spans="1:9" hidden="1" x14ac:dyDescent="0.25">
      <c r="A1494" s="68" t="s">
        <v>2813</v>
      </c>
      <c r="B1494" s="69" t="s">
        <v>2814</v>
      </c>
      <c r="C1494" s="70">
        <v>0</v>
      </c>
      <c r="D1494" s="71" t="s">
        <v>1248</v>
      </c>
      <c r="E1494" s="68" t="s">
        <v>2812</v>
      </c>
      <c r="F1494" s="68"/>
      <c r="G1494" s="72">
        <v>290</v>
      </c>
      <c r="H1494" s="73">
        <v>2.8411</v>
      </c>
      <c r="I1494" s="73">
        <v>149.11689999999999</v>
      </c>
    </row>
    <row r="1495" spans="1:9" hidden="1" x14ac:dyDescent="0.25">
      <c r="A1495" s="68" t="s">
        <v>2815</v>
      </c>
      <c r="B1495" s="69" t="s">
        <v>2814</v>
      </c>
      <c r="C1495" s="70">
        <v>1</v>
      </c>
      <c r="D1495" s="71" t="s">
        <v>1248</v>
      </c>
      <c r="E1495" s="68" t="s">
        <v>2812</v>
      </c>
      <c r="F1495" s="68"/>
      <c r="G1495" s="72">
        <v>270</v>
      </c>
      <c r="H1495" s="73">
        <v>2.2757999999999998</v>
      </c>
      <c r="I1495" s="73">
        <v>119.45099999999999</v>
      </c>
    </row>
    <row r="1496" spans="1:9" hidden="1" x14ac:dyDescent="0.25">
      <c r="A1496" s="68" t="s">
        <v>2816</v>
      </c>
      <c r="B1496" s="69" t="s">
        <v>2816</v>
      </c>
      <c r="C1496" s="70">
        <v>0</v>
      </c>
      <c r="D1496" s="71" t="s">
        <v>1248</v>
      </c>
      <c r="E1496" s="68" t="s">
        <v>2812</v>
      </c>
      <c r="F1496" s="68"/>
      <c r="G1496" s="72">
        <v>400</v>
      </c>
      <c r="H1496" s="73">
        <v>1.4091</v>
      </c>
      <c r="I1496" s="73">
        <v>73.958799999999997</v>
      </c>
    </row>
    <row r="1497" spans="1:9" hidden="1" x14ac:dyDescent="0.25">
      <c r="A1497" s="68" t="s">
        <v>2817</v>
      </c>
      <c r="B1497" s="69" t="s">
        <v>2818</v>
      </c>
      <c r="C1497" s="70">
        <v>0</v>
      </c>
      <c r="D1497" s="71" t="s">
        <v>1248</v>
      </c>
      <c r="E1497" s="68" t="s">
        <v>2812</v>
      </c>
      <c r="F1497" s="68"/>
      <c r="G1497" s="72">
        <v>305</v>
      </c>
      <c r="H1497" s="73">
        <v>2.5461999999999998</v>
      </c>
      <c r="I1497" s="73">
        <v>133.64160000000001</v>
      </c>
    </row>
    <row r="1498" spans="1:9" hidden="1" x14ac:dyDescent="0.25">
      <c r="A1498" s="68" t="s">
        <v>2819</v>
      </c>
      <c r="B1498" s="69" t="s">
        <v>2818</v>
      </c>
      <c r="C1498" s="70">
        <v>1</v>
      </c>
      <c r="D1498" s="71" t="s">
        <v>1248</v>
      </c>
      <c r="E1498" s="68" t="s">
        <v>2812</v>
      </c>
      <c r="F1498" s="68"/>
      <c r="G1498" s="72">
        <v>305</v>
      </c>
      <c r="H1498" s="73">
        <v>0.752</v>
      </c>
      <c r="I1498" s="73">
        <v>39.471699999999998</v>
      </c>
    </row>
    <row r="1499" spans="1:9" hidden="1" x14ac:dyDescent="0.25">
      <c r="A1499" s="68" t="s">
        <v>2820</v>
      </c>
      <c r="B1499" s="69" t="s">
        <v>2820</v>
      </c>
      <c r="C1499" s="70">
        <v>0</v>
      </c>
      <c r="D1499" s="71" t="s">
        <v>1248</v>
      </c>
      <c r="E1499" s="68" t="s">
        <v>2812</v>
      </c>
      <c r="F1499" s="68"/>
      <c r="G1499" s="72">
        <v>350</v>
      </c>
      <c r="H1499" s="73">
        <v>2.1570999999999998</v>
      </c>
      <c r="I1499" s="73">
        <v>113.21810000000001</v>
      </c>
    </row>
    <row r="1500" spans="1:9" hidden="1" x14ac:dyDescent="0.25">
      <c r="A1500" s="68" t="s">
        <v>2821</v>
      </c>
      <c r="B1500" s="69" t="s">
        <v>2822</v>
      </c>
      <c r="C1500" s="70">
        <v>0</v>
      </c>
      <c r="D1500" s="71" t="s">
        <v>1248</v>
      </c>
      <c r="E1500" s="68" t="s">
        <v>2812</v>
      </c>
      <c r="F1500" s="68"/>
      <c r="G1500" s="72">
        <v>315</v>
      </c>
      <c r="H1500" s="73">
        <v>3.5135000000000001</v>
      </c>
      <c r="I1500" s="73">
        <v>184.41300000000001</v>
      </c>
    </row>
    <row r="1501" spans="1:9" hidden="1" x14ac:dyDescent="0.25">
      <c r="A1501" s="68" t="s">
        <v>2823</v>
      </c>
      <c r="B1501" s="69" t="s">
        <v>2822</v>
      </c>
      <c r="C1501" s="70">
        <v>1</v>
      </c>
      <c r="D1501" s="71" t="s">
        <v>1248</v>
      </c>
      <c r="E1501" s="68" t="s">
        <v>2812</v>
      </c>
      <c r="F1501" s="68"/>
      <c r="G1501" s="72">
        <v>305</v>
      </c>
      <c r="H1501" s="73">
        <v>0.77480000000000004</v>
      </c>
      <c r="I1501" s="73">
        <v>40.667400000000001</v>
      </c>
    </row>
    <row r="1502" spans="1:9" hidden="1" x14ac:dyDescent="0.25">
      <c r="A1502" s="68" t="s">
        <v>2824</v>
      </c>
      <c r="B1502" s="69" t="s">
        <v>2824</v>
      </c>
      <c r="C1502" s="70">
        <v>0</v>
      </c>
      <c r="D1502" s="71" t="s">
        <v>1248</v>
      </c>
      <c r="E1502" s="68" t="s">
        <v>2812</v>
      </c>
      <c r="F1502" s="68"/>
      <c r="G1502" s="72">
        <v>400</v>
      </c>
      <c r="H1502" s="73">
        <v>1.085</v>
      </c>
      <c r="I1502" s="73">
        <v>56.948799999999999</v>
      </c>
    </row>
    <row r="1503" spans="1:9" hidden="1" x14ac:dyDescent="0.25">
      <c r="A1503" s="68" t="s">
        <v>2825</v>
      </c>
      <c r="B1503" s="69" t="s">
        <v>2826</v>
      </c>
      <c r="C1503" s="70">
        <v>0</v>
      </c>
      <c r="D1503" s="71" t="s">
        <v>1248</v>
      </c>
      <c r="E1503" s="68" t="s">
        <v>2812</v>
      </c>
      <c r="F1503" s="68"/>
      <c r="G1503" s="72">
        <v>360</v>
      </c>
      <c r="H1503" s="73">
        <v>2.3733</v>
      </c>
      <c r="I1503" s="73">
        <v>124.5665</v>
      </c>
    </row>
    <row r="1504" spans="1:9" hidden="1" x14ac:dyDescent="0.25">
      <c r="A1504" s="68" t="s">
        <v>2827</v>
      </c>
      <c r="B1504" s="69" t="s">
        <v>2826</v>
      </c>
      <c r="C1504" s="70">
        <v>1</v>
      </c>
      <c r="D1504" s="71" t="s">
        <v>1248</v>
      </c>
      <c r="E1504" s="68" t="s">
        <v>2812</v>
      </c>
      <c r="F1504" s="68"/>
      <c r="G1504" s="72">
        <v>295</v>
      </c>
      <c r="H1504" s="73">
        <v>2.0238</v>
      </c>
      <c r="I1504" s="73">
        <v>106.22280000000001</v>
      </c>
    </row>
    <row r="1505" spans="1:9" hidden="1" x14ac:dyDescent="0.25">
      <c r="A1505" s="68" t="s">
        <v>2828</v>
      </c>
      <c r="B1505" s="69" t="s">
        <v>2828</v>
      </c>
      <c r="C1505" s="70">
        <v>0</v>
      </c>
      <c r="D1505" s="71" t="s">
        <v>1248</v>
      </c>
      <c r="E1505" s="68" t="s">
        <v>2812</v>
      </c>
      <c r="F1505" s="68"/>
      <c r="G1505" s="72">
        <v>400</v>
      </c>
      <c r="H1505" s="73">
        <v>2.9592000000000001</v>
      </c>
      <c r="I1505" s="73">
        <v>155.31710000000001</v>
      </c>
    </row>
    <row r="1506" spans="1:9" hidden="1" x14ac:dyDescent="0.25">
      <c r="A1506" s="68" t="s">
        <v>2829</v>
      </c>
      <c r="B1506" s="69" t="s">
        <v>2829</v>
      </c>
      <c r="C1506" s="70">
        <v>0</v>
      </c>
      <c r="D1506" s="71" t="s">
        <v>1248</v>
      </c>
      <c r="E1506" s="68" t="s">
        <v>2812</v>
      </c>
      <c r="F1506" s="68"/>
      <c r="G1506" s="72">
        <v>340</v>
      </c>
      <c r="H1506" s="73">
        <v>4.5445000000000002</v>
      </c>
      <c r="I1506" s="73">
        <v>238.52619999999999</v>
      </c>
    </row>
    <row r="1507" spans="1:9" hidden="1" x14ac:dyDescent="0.25">
      <c r="A1507" s="68" t="s">
        <v>2830</v>
      </c>
      <c r="B1507" s="69" t="s">
        <v>2830</v>
      </c>
      <c r="C1507" s="70">
        <v>0</v>
      </c>
      <c r="D1507" s="71" t="s">
        <v>1248</v>
      </c>
      <c r="E1507" s="68" t="s">
        <v>2812</v>
      </c>
      <c r="F1507" s="68"/>
      <c r="G1507" s="72">
        <v>325</v>
      </c>
      <c r="H1507" s="73">
        <v>1.6169</v>
      </c>
      <c r="I1507" s="73">
        <v>84.866200000000006</v>
      </c>
    </row>
    <row r="1508" spans="1:9" hidden="1" x14ac:dyDescent="0.25">
      <c r="A1508" s="68" t="s">
        <v>2831</v>
      </c>
      <c r="B1508" s="69" t="s">
        <v>2831</v>
      </c>
      <c r="C1508" s="70">
        <v>0</v>
      </c>
      <c r="D1508" s="71" t="s">
        <v>1248</v>
      </c>
      <c r="E1508" s="68" t="s">
        <v>2812</v>
      </c>
      <c r="F1508" s="68"/>
      <c r="G1508" s="72">
        <v>385</v>
      </c>
      <c r="H1508" s="73">
        <v>1.3673</v>
      </c>
      <c r="I1508" s="73">
        <v>71.766900000000007</v>
      </c>
    </row>
    <row r="1509" spans="1:9" hidden="1" x14ac:dyDescent="0.25">
      <c r="A1509" s="68" t="s">
        <v>2832</v>
      </c>
      <c r="B1509" s="69" t="s">
        <v>2832</v>
      </c>
      <c r="C1509" s="70">
        <v>0</v>
      </c>
      <c r="D1509" s="71" t="s">
        <v>1248</v>
      </c>
      <c r="E1509" s="68" t="s">
        <v>2812</v>
      </c>
      <c r="F1509" s="68"/>
      <c r="G1509" s="72">
        <v>295</v>
      </c>
      <c r="H1509" s="73">
        <v>1.1981999999999999</v>
      </c>
      <c r="I1509" s="73">
        <v>62.890099999999997</v>
      </c>
    </row>
    <row r="1510" spans="1:9" hidden="1" x14ac:dyDescent="0.25">
      <c r="A1510" s="68" t="s">
        <v>2833</v>
      </c>
      <c r="B1510" s="69" t="s">
        <v>2834</v>
      </c>
      <c r="C1510" s="70">
        <v>0</v>
      </c>
      <c r="D1510" s="71" t="s">
        <v>1248</v>
      </c>
      <c r="E1510" s="68" t="s">
        <v>2812</v>
      </c>
      <c r="F1510" s="68"/>
      <c r="G1510" s="72">
        <v>315</v>
      </c>
      <c r="H1510" s="73">
        <v>2.4173</v>
      </c>
      <c r="I1510" s="73">
        <v>126.87309999999999</v>
      </c>
    </row>
    <row r="1511" spans="1:9" hidden="1" x14ac:dyDescent="0.25">
      <c r="A1511" s="68" t="s">
        <v>2835</v>
      </c>
      <c r="B1511" s="69" t="s">
        <v>2835</v>
      </c>
      <c r="C1511" s="70">
        <v>0</v>
      </c>
      <c r="D1511" s="71" t="s">
        <v>1248</v>
      </c>
      <c r="E1511" s="68" t="s">
        <v>2812</v>
      </c>
      <c r="F1511" s="68"/>
      <c r="G1511" s="72">
        <v>400</v>
      </c>
      <c r="H1511" s="73">
        <v>0.63700000000000001</v>
      </c>
      <c r="I1511" s="73">
        <v>33.434100000000001</v>
      </c>
    </row>
    <row r="1512" spans="1:9" hidden="1" x14ac:dyDescent="0.25">
      <c r="A1512" s="68" t="s">
        <v>2836</v>
      </c>
      <c r="B1512" s="69" t="s">
        <v>2837</v>
      </c>
      <c r="C1512" s="70">
        <v>0</v>
      </c>
      <c r="D1512" s="71" t="s">
        <v>1248</v>
      </c>
      <c r="E1512" s="68" t="s">
        <v>2812</v>
      </c>
      <c r="F1512" s="68"/>
      <c r="G1512" s="72">
        <v>290</v>
      </c>
      <c r="H1512" s="73">
        <v>1.9337</v>
      </c>
      <c r="I1512" s="73">
        <v>101.4933</v>
      </c>
    </row>
    <row r="1513" spans="1:9" hidden="1" x14ac:dyDescent="0.25">
      <c r="A1513" s="68" t="s">
        <v>2838</v>
      </c>
      <c r="B1513" s="69" t="s">
        <v>2837</v>
      </c>
      <c r="C1513" s="70">
        <v>1</v>
      </c>
      <c r="D1513" s="71" t="s">
        <v>1248</v>
      </c>
      <c r="E1513" s="68" t="s">
        <v>2812</v>
      </c>
      <c r="F1513" s="68"/>
      <c r="G1513" s="72">
        <v>367</v>
      </c>
      <c r="H1513" s="73">
        <v>2.0243000000000002</v>
      </c>
      <c r="I1513" s="73">
        <v>106.248</v>
      </c>
    </row>
    <row r="1514" spans="1:9" hidden="1" x14ac:dyDescent="0.25">
      <c r="A1514" s="68" t="s">
        <v>2839</v>
      </c>
      <c r="B1514" s="69" t="s">
        <v>2839</v>
      </c>
      <c r="C1514" s="70">
        <v>0</v>
      </c>
      <c r="D1514" s="71" t="s">
        <v>1248</v>
      </c>
      <c r="E1514" s="68" t="s">
        <v>2812</v>
      </c>
      <c r="F1514" s="68"/>
      <c r="G1514" s="72">
        <v>274</v>
      </c>
      <c r="H1514" s="73">
        <v>0.97250000000000003</v>
      </c>
      <c r="I1514" s="73">
        <v>51.043900000000001</v>
      </c>
    </row>
    <row r="1515" spans="1:9" hidden="1" x14ac:dyDescent="0.25">
      <c r="A1515" s="68" t="s">
        <v>2840</v>
      </c>
      <c r="B1515" s="69" t="s">
        <v>2841</v>
      </c>
      <c r="C1515" s="70">
        <v>0</v>
      </c>
      <c r="D1515" s="71" t="s">
        <v>1248</v>
      </c>
      <c r="E1515" s="68" t="s">
        <v>2812</v>
      </c>
      <c r="F1515" s="68"/>
      <c r="G1515" s="72">
        <v>300</v>
      </c>
      <c r="H1515" s="73">
        <v>2.6063999999999998</v>
      </c>
      <c r="I1515" s="73">
        <v>136.798</v>
      </c>
    </row>
    <row r="1516" spans="1:9" hidden="1" x14ac:dyDescent="0.25">
      <c r="A1516" s="68" t="s">
        <v>2842</v>
      </c>
      <c r="B1516" s="69" t="s">
        <v>2841</v>
      </c>
      <c r="C1516" s="70">
        <v>1</v>
      </c>
      <c r="D1516" s="71" t="s">
        <v>1248</v>
      </c>
      <c r="E1516" s="68" t="s">
        <v>2812</v>
      </c>
      <c r="F1516" s="68"/>
      <c r="G1516" s="72">
        <v>400</v>
      </c>
      <c r="H1516" s="73">
        <v>1.9899</v>
      </c>
      <c r="I1516" s="73">
        <v>104.4401</v>
      </c>
    </row>
    <row r="1517" spans="1:9" hidden="1" x14ac:dyDescent="0.25">
      <c r="A1517" s="68" t="s">
        <v>2843</v>
      </c>
      <c r="B1517" s="69" t="s">
        <v>2843</v>
      </c>
      <c r="C1517" s="70">
        <v>0</v>
      </c>
      <c r="D1517" s="71" t="s">
        <v>1248</v>
      </c>
      <c r="E1517" s="68" t="s">
        <v>2812</v>
      </c>
      <c r="F1517" s="68"/>
      <c r="G1517" s="72">
        <v>400</v>
      </c>
      <c r="H1517" s="73">
        <v>2.9935999999999998</v>
      </c>
      <c r="I1517" s="73">
        <v>157.1215</v>
      </c>
    </row>
    <row r="1518" spans="1:9" hidden="1" x14ac:dyDescent="0.25">
      <c r="A1518" s="68" t="s">
        <v>2844</v>
      </c>
      <c r="B1518" s="69" t="s">
        <v>2845</v>
      </c>
      <c r="C1518" s="70">
        <v>0</v>
      </c>
      <c r="D1518" s="71" t="s">
        <v>428</v>
      </c>
      <c r="E1518" s="68" t="s">
        <v>2846</v>
      </c>
      <c r="F1518" s="68"/>
      <c r="G1518" s="72">
        <v>400</v>
      </c>
      <c r="H1518" s="73">
        <v>4.08</v>
      </c>
      <c r="I1518" s="73">
        <v>214.14449999999999</v>
      </c>
    </row>
    <row r="1519" spans="1:9" hidden="1" x14ac:dyDescent="0.25">
      <c r="A1519" s="68" t="s">
        <v>2847</v>
      </c>
      <c r="B1519" s="69" t="s">
        <v>2845</v>
      </c>
      <c r="C1519" s="70">
        <v>1</v>
      </c>
      <c r="D1519" s="71" t="s">
        <v>428</v>
      </c>
      <c r="E1519" s="68" t="s">
        <v>2846</v>
      </c>
      <c r="F1519" s="68"/>
      <c r="G1519" s="72">
        <v>320</v>
      </c>
      <c r="H1519" s="73">
        <v>1.9608000000000001</v>
      </c>
      <c r="I1519" s="73">
        <v>102.916</v>
      </c>
    </row>
    <row r="1520" spans="1:9" hidden="1" x14ac:dyDescent="0.25">
      <c r="A1520" s="68" t="s">
        <v>2848</v>
      </c>
      <c r="B1520" s="69" t="s">
        <v>2848</v>
      </c>
      <c r="C1520" s="70">
        <v>0</v>
      </c>
      <c r="D1520" s="71" t="s">
        <v>428</v>
      </c>
      <c r="E1520" s="68" t="s">
        <v>2846</v>
      </c>
      <c r="F1520" s="68"/>
      <c r="G1520" s="72">
        <v>400</v>
      </c>
      <c r="H1520" s="73">
        <v>3.2351000000000001</v>
      </c>
      <c r="I1520" s="73">
        <v>169.7987</v>
      </c>
    </row>
    <row r="1521" spans="1:9" hidden="1" x14ac:dyDescent="0.25">
      <c r="A1521" s="68" t="s">
        <v>2849</v>
      </c>
      <c r="B1521" s="69" t="s">
        <v>2849</v>
      </c>
      <c r="C1521" s="70">
        <v>0</v>
      </c>
      <c r="D1521" s="71" t="s">
        <v>428</v>
      </c>
      <c r="E1521" s="68" t="s">
        <v>2846</v>
      </c>
      <c r="F1521" s="68"/>
      <c r="G1521" s="72">
        <v>325</v>
      </c>
      <c r="H1521" s="73">
        <v>0.9889</v>
      </c>
      <c r="I1521" s="73">
        <v>51.901699999999998</v>
      </c>
    </row>
    <row r="1522" spans="1:9" hidden="1" x14ac:dyDescent="0.25">
      <c r="A1522" s="68" t="s">
        <v>2850</v>
      </c>
      <c r="B1522" s="69" t="s">
        <v>2850</v>
      </c>
      <c r="C1522" s="70">
        <v>0</v>
      </c>
      <c r="D1522" s="71" t="s">
        <v>428</v>
      </c>
      <c r="E1522" s="68" t="s">
        <v>2846</v>
      </c>
      <c r="F1522" s="68"/>
      <c r="G1522" s="72">
        <v>320</v>
      </c>
      <c r="H1522" s="73">
        <v>2.5485000000000002</v>
      </c>
      <c r="I1522" s="73">
        <v>133.7595</v>
      </c>
    </row>
    <row r="1523" spans="1:9" hidden="1" x14ac:dyDescent="0.25">
      <c r="A1523" s="68" t="s">
        <v>2851</v>
      </c>
      <c r="B1523" s="69" t="s">
        <v>2852</v>
      </c>
      <c r="C1523" s="70">
        <v>0</v>
      </c>
      <c r="D1523" s="71" t="s">
        <v>428</v>
      </c>
      <c r="E1523" s="68" t="s">
        <v>2846</v>
      </c>
      <c r="F1523" s="68"/>
      <c r="G1523" s="72">
        <v>400</v>
      </c>
      <c r="H1523" s="73">
        <v>3.7824</v>
      </c>
      <c r="I1523" s="73">
        <v>198.52369999999999</v>
      </c>
    </row>
    <row r="1524" spans="1:9" hidden="1" x14ac:dyDescent="0.25">
      <c r="A1524" s="68" t="s">
        <v>2853</v>
      </c>
      <c r="B1524" s="69" t="s">
        <v>2852</v>
      </c>
      <c r="C1524" s="70">
        <v>1</v>
      </c>
      <c r="D1524" s="71" t="s">
        <v>428</v>
      </c>
      <c r="E1524" s="68" t="s">
        <v>2846</v>
      </c>
      <c r="F1524" s="68"/>
      <c r="G1524" s="72">
        <v>365</v>
      </c>
      <c r="H1524" s="73">
        <v>1.9829000000000001</v>
      </c>
      <c r="I1524" s="73">
        <v>104.0762</v>
      </c>
    </row>
    <row r="1525" spans="1:9" hidden="1" x14ac:dyDescent="0.25">
      <c r="A1525" s="68" t="s">
        <v>2854</v>
      </c>
      <c r="B1525" s="69" t="s">
        <v>2854</v>
      </c>
      <c r="C1525" s="70">
        <v>0</v>
      </c>
      <c r="D1525" s="71" t="s">
        <v>428</v>
      </c>
      <c r="E1525" s="68" t="s">
        <v>2846</v>
      </c>
      <c r="F1525" s="68"/>
      <c r="G1525" s="72">
        <v>400</v>
      </c>
      <c r="H1525" s="73">
        <v>3.4296000000000002</v>
      </c>
      <c r="I1525" s="73">
        <v>180.00729999999999</v>
      </c>
    </row>
    <row r="1526" spans="1:9" hidden="1" x14ac:dyDescent="0.25">
      <c r="A1526" s="68" t="s">
        <v>2855</v>
      </c>
      <c r="B1526" s="69" t="s">
        <v>2856</v>
      </c>
      <c r="C1526" s="70">
        <v>0</v>
      </c>
      <c r="D1526" s="71" t="s">
        <v>428</v>
      </c>
      <c r="E1526" s="68" t="s">
        <v>2846</v>
      </c>
      <c r="F1526" s="68"/>
      <c r="G1526" s="72">
        <v>365</v>
      </c>
      <c r="H1526" s="73">
        <v>1.7121</v>
      </c>
      <c r="I1526" s="73">
        <v>89.862799999999993</v>
      </c>
    </row>
    <row r="1527" spans="1:9" hidden="1" x14ac:dyDescent="0.25">
      <c r="A1527" s="68" t="s">
        <v>2857</v>
      </c>
      <c r="B1527" s="69" t="s">
        <v>2856</v>
      </c>
      <c r="C1527" s="70">
        <v>1</v>
      </c>
      <c r="D1527" s="71" t="s">
        <v>428</v>
      </c>
      <c r="E1527" s="68" t="s">
        <v>2846</v>
      </c>
      <c r="F1527" s="68"/>
      <c r="G1527" s="72">
        <v>385</v>
      </c>
      <c r="H1527" s="73">
        <v>2.1976</v>
      </c>
      <c r="I1527" s="73">
        <v>115.34399999999999</v>
      </c>
    </row>
    <row r="1528" spans="1:9" hidden="1" x14ac:dyDescent="0.25">
      <c r="A1528" s="68" t="s">
        <v>2858</v>
      </c>
      <c r="B1528" s="69" t="s">
        <v>2858</v>
      </c>
      <c r="C1528" s="70">
        <v>0</v>
      </c>
      <c r="D1528" s="71" t="s">
        <v>428</v>
      </c>
      <c r="E1528" s="68" t="s">
        <v>2846</v>
      </c>
      <c r="F1528" s="68"/>
      <c r="G1528" s="72">
        <v>325</v>
      </c>
      <c r="H1528" s="73">
        <v>2.8277999999999999</v>
      </c>
      <c r="I1528" s="73">
        <v>148.42099999999999</v>
      </c>
    </row>
    <row r="1529" spans="1:9" hidden="1" x14ac:dyDescent="0.25">
      <c r="A1529" s="68" t="s">
        <v>2859</v>
      </c>
      <c r="B1529" s="69" t="s">
        <v>2859</v>
      </c>
      <c r="C1529" s="70">
        <v>0</v>
      </c>
      <c r="D1529" s="71" t="s">
        <v>428</v>
      </c>
      <c r="E1529" s="68" t="s">
        <v>2846</v>
      </c>
      <c r="F1529" s="68"/>
      <c r="G1529" s="72">
        <v>380</v>
      </c>
      <c r="H1529" s="73">
        <v>2.3784000000000001</v>
      </c>
      <c r="I1529" s="73">
        <v>124.83199999999999</v>
      </c>
    </row>
    <row r="1530" spans="1:9" hidden="1" x14ac:dyDescent="0.25">
      <c r="A1530" s="68" t="s">
        <v>2860</v>
      </c>
      <c r="B1530" s="69" t="s">
        <v>2860</v>
      </c>
      <c r="C1530" s="70">
        <v>0</v>
      </c>
      <c r="D1530" s="71" t="s">
        <v>428</v>
      </c>
      <c r="E1530" s="68" t="s">
        <v>2846</v>
      </c>
      <c r="F1530" s="68"/>
      <c r="G1530" s="72">
        <v>375</v>
      </c>
      <c r="H1530" s="73">
        <v>2.6173999999999999</v>
      </c>
      <c r="I1530" s="73">
        <v>137.37979999999999</v>
      </c>
    </row>
    <row r="1531" spans="1:9" hidden="1" x14ac:dyDescent="0.25">
      <c r="A1531" s="68" t="s">
        <v>2861</v>
      </c>
      <c r="B1531" s="69" t="s">
        <v>2861</v>
      </c>
      <c r="C1531" s="70">
        <v>0</v>
      </c>
      <c r="D1531" s="71" t="s">
        <v>428</v>
      </c>
      <c r="E1531" s="68" t="s">
        <v>2846</v>
      </c>
      <c r="F1531" s="68"/>
      <c r="G1531" s="72">
        <v>310</v>
      </c>
      <c r="H1531" s="73">
        <v>2.4336000000000002</v>
      </c>
      <c r="I1531" s="73">
        <v>127.73139999999999</v>
      </c>
    </row>
    <row r="1532" spans="1:9" hidden="1" x14ac:dyDescent="0.25">
      <c r="A1532" s="68" t="s">
        <v>2862</v>
      </c>
      <c r="B1532" s="69" t="s">
        <v>2862</v>
      </c>
      <c r="C1532" s="70">
        <v>0</v>
      </c>
      <c r="D1532" s="71" t="s">
        <v>428</v>
      </c>
      <c r="E1532" s="68" t="s">
        <v>2846</v>
      </c>
      <c r="F1532" s="68"/>
      <c r="G1532" s="72">
        <v>400</v>
      </c>
      <c r="H1532" s="73">
        <v>3.5118</v>
      </c>
      <c r="I1532" s="73">
        <v>184.32169999999999</v>
      </c>
    </row>
    <row r="1533" spans="1:9" hidden="1" x14ac:dyDescent="0.25">
      <c r="A1533" s="68" t="s">
        <v>2863</v>
      </c>
      <c r="B1533" s="69" t="s">
        <v>2864</v>
      </c>
      <c r="C1533" s="70">
        <v>0</v>
      </c>
      <c r="D1533" s="71" t="s">
        <v>428</v>
      </c>
      <c r="E1533" s="68" t="s">
        <v>2846</v>
      </c>
      <c r="F1533" s="68"/>
      <c r="G1533" s="72">
        <v>355</v>
      </c>
      <c r="H1533" s="73">
        <v>3.2058</v>
      </c>
      <c r="I1533" s="73">
        <v>168.26310000000001</v>
      </c>
    </row>
    <row r="1534" spans="1:9" hidden="1" x14ac:dyDescent="0.25">
      <c r="A1534" s="68" t="s">
        <v>2865</v>
      </c>
      <c r="B1534" s="69" t="s">
        <v>2864</v>
      </c>
      <c r="C1534" s="70">
        <v>1</v>
      </c>
      <c r="D1534" s="71" t="s">
        <v>428</v>
      </c>
      <c r="E1534" s="68" t="s">
        <v>2846</v>
      </c>
      <c r="F1534" s="68"/>
      <c r="G1534" s="72">
        <v>365</v>
      </c>
      <c r="H1534" s="73">
        <v>0.62119999999999997</v>
      </c>
      <c r="I1534" s="73">
        <v>32.602899999999998</v>
      </c>
    </row>
    <row r="1535" spans="1:9" hidden="1" x14ac:dyDescent="0.25">
      <c r="A1535" s="68" t="s">
        <v>2866</v>
      </c>
      <c r="B1535" s="69" t="s">
        <v>2866</v>
      </c>
      <c r="C1535" s="70">
        <v>0</v>
      </c>
      <c r="D1535" s="71" t="s">
        <v>428</v>
      </c>
      <c r="E1535" s="68" t="s">
        <v>2846</v>
      </c>
      <c r="F1535" s="68"/>
      <c r="G1535" s="72">
        <v>355</v>
      </c>
      <c r="H1535" s="73">
        <v>2.4136000000000002</v>
      </c>
      <c r="I1535" s="73">
        <v>126.6789</v>
      </c>
    </row>
    <row r="1536" spans="1:9" hidden="1" x14ac:dyDescent="0.25">
      <c r="A1536" s="68" t="s">
        <v>2867</v>
      </c>
      <c r="B1536" s="69" t="s">
        <v>2868</v>
      </c>
      <c r="C1536" s="70">
        <v>0</v>
      </c>
      <c r="D1536" s="71" t="s">
        <v>428</v>
      </c>
      <c r="E1536" s="68" t="s">
        <v>2846</v>
      </c>
      <c r="F1536" s="68"/>
      <c r="G1536" s="72">
        <v>350</v>
      </c>
      <c r="H1536" s="73">
        <v>2.3258000000000001</v>
      </c>
      <c r="I1536" s="73">
        <v>122.0748</v>
      </c>
    </row>
    <row r="1537" spans="1:9" hidden="1" x14ac:dyDescent="0.25">
      <c r="A1537" s="68" t="s">
        <v>2869</v>
      </c>
      <c r="B1537" s="69" t="s">
        <v>2868</v>
      </c>
      <c r="C1537" s="70">
        <v>1</v>
      </c>
      <c r="D1537" s="71" t="s">
        <v>428</v>
      </c>
      <c r="E1537" s="68" t="s">
        <v>2846</v>
      </c>
      <c r="F1537" s="68"/>
      <c r="G1537" s="72">
        <v>315</v>
      </c>
      <c r="H1537" s="73"/>
      <c r="I1537" s="73">
        <v>0</v>
      </c>
    </row>
    <row r="1538" spans="1:9" hidden="1" x14ac:dyDescent="0.25">
      <c r="A1538" s="68" t="s">
        <v>2870</v>
      </c>
      <c r="B1538" s="69" t="s">
        <v>2870</v>
      </c>
      <c r="C1538" s="70">
        <v>0</v>
      </c>
      <c r="D1538" s="71" t="s">
        <v>428</v>
      </c>
      <c r="E1538" s="68" t="s">
        <v>2846</v>
      </c>
      <c r="F1538" s="68"/>
      <c r="G1538" s="72">
        <v>400</v>
      </c>
      <c r="H1538" s="73"/>
      <c r="I1538" s="73">
        <v>0</v>
      </c>
    </row>
    <row r="1539" spans="1:9" hidden="1" x14ac:dyDescent="0.25">
      <c r="A1539" s="68" t="s">
        <v>2871</v>
      </c>
      <c r="B1539" s="69" t="s">
        <v>2872</v>
      </c>
      <c r="C1539" s="70">
        <v>0</v>
      </c>
      <c r="D1539" s="71" t="s">
        <v>428</v>
      </c>
      <c r="E1539" s="68" t="s">
        <v>2846</v>
      </c>
      <c r="F1539" s="68"/>
      <c r="G1539" s="72">
        <v>375</v>
      </c>
      <c r="H1539" s="73">
        <v>1.3517999999999999</v>
      </c>
      <c r="I1539" s="73">
        <v>70.950999999999993</v>
      </c>
    </row>
    <row r="1540" spans="1:9" hidden="1" x14ac:dyDescent="0.25">
      <c r="A1540" s="68" t="s">
        <v>2873</v>
      </c>
      <c r="B1540" s="69" t="s">
        <v>2872</v>
      </c>
      <c r="C1540" s="70">
        <v>1</v>
      </c>
      <c r="D1540" s="71" t="s">
        <v>428</v>
      </c>
      <c r="E1540" s="68" t="s">
        <v>2846</v>
      </c>
      <c r="F1540" s="68"/>
      <c r="G1540" s="72">
        <v>350</v>
      </c>
      <c r="H1540" s="73">
        <v>4.7699999999999999E-2</v>
      </c>
      <c r="I1540" s="73">
        <v>2.5043000000000002</v>
      </c>
    </row>
    <row r="1541" spans="1:9" hidden="1" x14ac:dyDescent="0.25">
      <c r="A1541" s="68" t="s">
        <v>2874</v>
      </c>
      <c r="B1541" s="69" t="s">
        <v>2875</v>
      </c>
      <c r="C1541" s="70">
        <v>0</v>
      </c>
      <c r="D1541" s="71" t="s">
        <v>428</v>
      </c>
      <c r="E1541" s="68" t="s">
        <v>2846</v>
      </c>
      <c r="F1541" s="68"/>
      <c r="G1541" s="72">
        <v>400</v>
      </c>
      <c r="H1541" s="73">
        <v>2.9220999999999999</v>
      </c>
      <c r="I1541" s="73">
        <v>153.36789999999999</v>
      </c>
    </row>
    <row r="1542" spans="1:9" hidden="1" x14ac:dyDescent="0.25">
      <c r="A1542" s="68" t="s">
        <v>2876</v>
      </c>
      <c r="B1542" s="69" t="s">
        <v>2877</v>
      </c>
      <c r="C1542" s="70">
        <v>0</v>
      </c>
      <c r="D1542" s="71" t="s">
        <v>428</v>
      </c>
      <c r="E1542" s="68" t="s">
        <v>2846</v>
      </c>
      <c r="F1542" s="68"/>
      <c r="G1542" s="72">
        <v>400</v>
      </c>
      <c r="H1542" s="73">
        <v>2.6425000000000001</v>
      </c>
      <c r="I1542" s="73">
        <v>138.6953</v>
      </c>
    </row>
    <row r="1543" spans="1:9" hidden="1" x14ac:dyDescent="0.25">
      <c r="A1543" s="68" t="s">
        <v>2878</v>
      </c>
      <c r="B1543" s="69" t="s">
        <v>2877</v>
      </c>
      <c r="C1543" s="70">
        <v>1</v>
      </c>
      <c r="D1543" s="71" t="s">
        <v>428</v>
      </c>
      <c r="E1543" s="68" t="s">
        <v>2846</v>
      </c>
      <c r="F1543" s="68"/>
      <c r="G1543" s="72">
        <v>305</v>
      </c>
      <c r="H1543" s="73">
        <v>0.98650000000000004</v>
      </c>
      <c r="I1543" s="73">
        <v>51.775300000000001</v>
      </c>
    </row>
    <row r="1544" spans="1:9" hidden="1" x14ac:dyDescent="0.25">
      <c r="A1544" s="68" t="s">
        <v>2879</v>
      </c>
      <c r="B1544" s="69" t="s">
        <v>2879</v>
      </c>
      <c r="C1544" s="70">
        <v>0</v>
      </c>
      <c r="D1544" s="71" t="s">
        <v>428</v>
      </c>
      <c r="E1544" s="68" t="s">
        <v>2846</v>
      </c>
      <c r="F1544" s="68"/>
      <c r="G1544" s="72">
        <v>370</v>
      </c>
      <c r="H1544" s="73">
        <v>2.0609000000000002</v>
      </c>
      <c r="I1544" s="73">
        <v>108.1694</v>
      </c>
    </row>
    <row r="1545" spans="1:9" hidden="1" x14ac:dyDescent="0.25">
      <c r="A1545" s="68" t="s">
        <v>2880</v>
      </c>
      <c r="B1545" s="69" t="s">
        <v>2881</v>
      </c>
      <c r="C1545" s="70">
        <v>0</v>
      </c>
      <c r="D1545" s="71" t="s">
        <v>428</v>
      </c>
      <c r="E1545" s="68" t="s">
        <v>2846</v>
      </c>
      <c r="F1545" s="68"/>
      <c r="G1545" s="72">
        <v>400</v>
      </c>
      <c r="H1545" s="73">
        <v>0.4798</v>
      </c>
      <c r="I1545" s="73">
        <v>25.181699999999999</v>
      </c>
    </row>
    <row r="1546" spans="1:9" hidden="1" x14ac:dyDescent="0.25">
      <c r="A1546" s="68" t="s">
        <v>2882</v>
      </c>
      <c r="B1546" s="69" t="s">
        <v>2881</v>
      </c>
      <c r="C1546" s="70">
        <v>1</v>
      </c>
      <c r="D1546" s="71" t="s">
        <v>428</v>
      </c>
      <c r="E1546" s="68" t="s">
        <v>2846</v>
      </c>
      <c r="F1546" s="68"/>
      <c r="G1546" s="72">
        <v>350</v>
      </c>
      <c r="H1546" s="73">
        <v>0.37130000000000002</v>
      </c>
      <c r="I1546" s="73">
        <v>19.486799999999999</v>
      </c>
    </row>
    <row r="1547" spans="1:9" hidden="1" x14ac:dyDescent="0.25">
      <c r="A1547" s="68" t="s">
        <v>2883</v>
      </c>
      <c r="B1547" s="69" t="s">
        <v>2883</v>
      </c>
      <c r="C1547" s="70">
        <v>0</v>
      </c>
      <c r="D1547" s="71" t="s">
        <v>428</v>
      </c>
      <c r="E1547" s="68" t="s">
        <v>2846</v>
      </c>
      <c r="F1547" s="68"/>
      <c r="G1547" s="72">
        <v>355</v>
      </c>
      <c r="H1547" s="73">
        <v>1.8703000000000001</v>
      </c>
      <c r="I1547" s="73">
        <v>98.163200000000003</v>
      </c>
    </row>
    <row r="1548" spans="1:9" hidden="1" x14ac:dyDescent="0.25">
      <c r="A1548" s="68" t="s">
        <v>2884</v>
      </c>
      <c r="B1548" s="69" t="s">
        <v>2885</v>
      </c>
      <c r="C1548" s="70">
        <v>0</v>
      </c>
      <c r="D1548" s="71" t="s">
        <v>428</v>
      </c>
      <c r="E1548" s="68" t="s">
        <v>2846</v>
      </c>
      <c r="F1548" s="68"/>
      <c r="G1548" s="72">
        <v>375</v>
      </c>
      <c r="H1548" s="73">
        <v>1.8651</v>
      </c>
      <c r="I1548" s="73">
        <v>97.892600000000002</v>
      </c>
    </row>
    <row r="1549" spans="1:9" hidden="1" x14ac:dyDescent="0.25">
      <c r="A1549" s="68" t="s">
        <v>2886</v>
      </c>
      <c r="B1549" s="69" t="s">
        <v>2885</v>
      </c>
      <c r="C1549" s="70">
        <v>1</v>
      </c>
      <c r="D1549" s="71" t="s">
        <v>428</v>
      </c>
      <c r="E1549" s="68" t="s">
        <v>2846</v>
      </c>
      <c r="F1549" s="68"/>
      <c r="G1549" s="72">
        <v>400</v>
      </c>
      <c r="H1549" s="73">
        <v>0.31019999999999998</v>
      </c>
      <c r="I1549" s="73">
        <v>16.279599999999999</v>
      </c>
    </row>
    <row r="1550" spans="1:9" hidden="1" x14ac:dyDescent="0.25">
      <c r="A1550" s="68" t="s">
        <v>2887</v>
      </c>
      <c r="B1550" s="69" t="s">
        <v>2887</v>
      </c>
      <c r="C1550" s="70">
        <v>0</v>
      </c>
      <c r="D1550" s="71" t="s">
        <v>428</v>
      </c>
      <c r="E1550" s="68" t="s">
        <v>2846</v>
      </c>
      <c r="F1550" s="68"/>
      <c r="G1550" s="72">
        <v>400</v>
      </c>
      <c r="H1550" s="73">
        <v>4.2744999999999997</v>
      </c>
      <c r="I1550" s="73">
        <v>224.3518</v>
      </c>
    </row>
    <row r="1551" spans="1:9" hidden="1" x14ac:dyDescent="0.25">
      <c r="A1551" s="68" t="s">
        <v>2888</v>
      </c>
      <c r="B1551" s="69" t="s">
        <v>2888</v>
      </c>
      <c r="C1551" s="70">
        <v>0</v>
      </c>
      <c r="D1551" s="71" t="s">
        <v>428</v>
      </c>
      <c r="E1551" s="68" t="s">
        <v>2846</v>
      </c>
      <c r="F1551" s="68"/>
      <c r="G1551" s="72">
        <v>310</v>
      </c>
      <c r="H1551" s="73">
        <v>3.5280999999999998</v>
      </c>
      <c r="I1551" s="73">
        <v>185.17689999999999</v>
      </c>
    </row>
    <row r="1552" spans="1:9" hidden="1" x14ac:dyDescent="0.25">
      <c r="A1552" s="68" t="s">
        <v>2889</v>
      </c>
      <c r="B1552" s="69" t="s">
        <v>2889</v>
      </c>
      <c r="C1552" s="70">
        <v>0</v>
      </c>
      <c r="D1552" s="71" t="s">
        <v>428</v>
      </c>
      <c r="E1552" s="68" t="s">
        <v>2846</v>
      </c>
      <c r="F1552" s="68"/>
      <c r="G1552" s="72">
        <v>280</v>
      </c>
      <c r="H1552" s="73">
        <v>18.923500000000001</v>
      </c>
      <c r="I1552" s="73">
        <v>993.22770000000003</v>
      </c>
    </row>
    <row r="1553" spans="1:9" hidden="1" x14ac:dyDescent="0.25">
      <c r="A1553" s="68" t="s">
        <v>2890</v>
      </c>
      <c r="B1553" s="69" t="s">
        <v>2890</v>
      </c>
      <c r="C1553" s="70">
        <v>0</v>
      </c>
      <c r="D1553" s="71" t="s">
        <v>1248</v>
      </c>
      <c r="E1553" s="68" t="s">
        <v>2891</v>
      </c>
      <c r="F1553" s="68"/>
      <c r="G1553" s="72">
        <v>290</v>
      </c>
      <c r="H1553" s="73">
        <v>0.96599999999999997</v>
      </c>
      <c r="I1553" s="73">
        <v>50.700800000000001</v>
      </c>
    </row>
    <row r="1554" spans="1:9" hidden="1" x14ac:dyDescent="0.25">
      <c r="A1554" s="68" t="s">
        <v>2892</v>
      </c>
      <c r="B1554" s="69" t="s">
        <v>2892</v>
      </c>
      <c r="C1554" s="70">
        <v>0</v>
      </c>
      <c r="D1554" s="71" t="s">
        <v>1248</v>
      </c>
      <c r="E1554" s="68" t="s">
        <v>2891</v>
      </c>
      <c r="F1554" s="68"/>
      <c r="G1554" s="72">
        <v>360</v>
      </c>
      <c r="H1554" s="73">
        <v>2.3237000000000001</v>
      </c>
      <c r="I1554" s="73">
        <v>121.9639</v>
      </c>
    </row>
    <row r="1555" spans="1:9" hidden="1" x14ac:dyDescent="0.25">
      <c r="A1555" s="68" t="s">
        <v>2893</v>
      </c>
      <c r="B1555" s="69" t="s">
        <v>2894</v>
      </c>
      <c r="C1555" s="70">
        <v>0</v>
      </c>
      <c r="D1555" s="71" t="s">
        <v>1248</v>
      </c>
      <c r="E1555" s="68" t="s">
        <v>2891</v>
      </c>
      <c r="F1555" s="68"/>
      <c r="G1555" s="72">
        <v>400</v>
      </c>
      <c r="H1555" s="73">
        <v>3.2294999999999998</v>
      </c>
      <c r="I1555" s="73">
        <v>169.5051</v>
      </c>
    </row>
    <row r="1556" spans="1:9" hidden="1" x14ac:dyDescent="0.25">
      <c r="A1556" s="68" t="s">
        <v>2895</v>
      </c>
      <c r="B1556" s="69" t="s">
        <v>2894</v>
      </c>
      <c r="C1556" s="70">
        <v>1</v>
      </c>
      <c r="D1556" s="71" t="s">
        <v>1248</v>
      </c>
      <c r="E1556" s="68" t="s">
        <v>2891</v>
      </c>
      <c r="F1556" s="68"/>
      <c r="G1556" s="72">
        <v>400</v>
      </c>
      <c r="H1556" s="73">
        <v>1.8560000000000001</v>
      </c>
      <c r="I1556" s="73">
        <v>97.414699999999996</v>
      </c>
    </row>
    <row r="1557" spans="1:9" hidden="1" x14ac:dyDescent="0.25">
      <c r="A1557" s="68" t="s">
        <v>2896</v>
      </c>
      <c r="B1557" s="69" t="s">
        <v>2896</v>
      </c>
      <c r="C1557" s="70">
        <v>0</v>
      </c>
      <c r="D1557" s="71" t="s">
        <v>1248</v>
      </c>
      <c r="E1557" s="68" t="s">
        <v>2891</v>
      </c>
      <c r="F1557" s="68"/>
      <c r="G1557" s="72">
        <v>400</v>
      </c>
      <c r="H1557" s="73">
        <v>2.6190000000000002</v>
      </c>
      <c r="I1557" s="73">
        <v>137.4615</v>
      </c>
    </row>
    <row r="1558" spans="1:9" hidden="1" x14ac:dyDescent="0.25">
      <c r="A1558" s="68" t="s">
        <v>2897</v>
      </c>
      <c r="B1558" s="69" t="s">
        <v>2897</v>
      </c>
      <c r="C1558" s="70">
        <v>0</v>
      </c>
      <c r="D1558" s="71" t="s">
        <v>1248</v>
      </c>
      <c r="E1558" s="68" t="s">
        <v>2891</v>
      </c>
      <c r="F1558" s="68"/>
      <c r="G1558" s="72">
        <v>400</v>
      </c>
      <c r="H1558" s="73">
        <v>2.1383000000000001</v>
      </c>
      <c r="I1558" s="73">
        <v>112.23269999999999</v>
      </c>
    </row>
    <row r="1559" spans="1:9" hidden="1" x14ac:dyDescent="0.25">
      <c r="A1559" s="68" t="s">
        <v>2898</v>
      </c>
      <c r="B1559" s="69" t="s">
        <v>2898</v>
      </c>
      <c r="C1559" s="70">
        <v>0</v>
      </c>
      <c r="D1559" s="71" t="s">
        <v>1248</v>
      </c>
      <c r="E1559" s="68" t="s">
        <v>2891</v>
      </c>
      <c r="F1559" s="68"/>
      <c r="G1559" s="72">
        <v>340</v>
      </c>
      <c r="H1559" s="73">
        <v>1.9466000000000001</v>
      </c>
      <c r="I1559" s="73">
        <v>102.1675</v>
      </c>
    </row>
    <row r="1560" spans="1:9" hidden="1" x14ac:dyDescent="0.25">
      <c r="A1560" s="68" t="s">
        <v>2899</v>
      </c>
      <c r="B1560" s="69" t="s">
        <v>2899</v>
      </c>
      <c r="C1560" s="70">
        <v>0</v>
      </c>
      <c r="D1560" s="71" t="s">
        <v>1248</v>
      </c>
      <c r="E1560" s="68" t="s">
        <v>2891</v>
      </c>
      <c r="F1560" s="68"/>
      <c r="G1560" s="72">
        <v>290</v>
      </c>
      <c r="H1560" s="73">
        <v>1.6534</v>
      </c>
      <c r="I1560" s="73">
        <v>86.7791</v>
      </c>
    </row>
    <row r="1561" spans="1:9" hidden="1" x14ac:dyDescent="0.25">
      <c r="A1561" s="68" t="s">
        <v>2900</v>
      </c>
      <c r="B1561" s="69" t="s">
        <v>2900</v>
      </c>
      <c r="C1561" s="70">
        <v>0</v>
      </c>
      <c r="D1561" s="71" t="s">
        <v>1248</v>
      </c>
      <c r="E1561" s="68" t="s">
        <v>2891</v>
      </c>
      <c r="F1561" s="68"/>
      <c r="G1561" s="72">
        <v>360</v>
      </c>
      <c r="H1561" s="73">
        <v>2.4359000000000002</v>
      </c>
      <c r="I1561" s="73">
        <v>127.8518</v>
      </c>
    </row>
    <row r="1562" spans="1:9" hidden="1" x14ac:dyDescent="0.25">
      <c r="A1562" s="68" t="s">
        <v>2901</v>
      </c>
      <c r="B1562" s="69" t="s">
        <v>2902</v>
      </c>
      <c r="C1562" s="70">
        <v>0</v>
      </c>
      <c r="D1562" s="71" t="s">
        <v>1248</v>
      </c>
      <c r="E1562" s="68" t="s">
        <v>2891</v>
      </c>
      <c r="F1562" s="68"/>
      <c r="G1562" s="72">
        <v>400</v>
      </c>
      <c r="H1562" s="73">
        <v>1.4079999999999999</v>
      </c>
      <c r="I1562" s="73">
        <v>73.901200000000003</v>
      </c>
    </row>
    <row r="1563" spans="1:9" hidden="1" x14ac:dyDescent="0.25">
      <c r="A1563" s="68" t="s">
        <v>2903</v>
      </c>
      <c r="B1563" s="69" t="s">
        <v>2902</v>
      </c>
      <c r="C1563" s="70">
        <v>1</v>
      </c>
      <c r="D1563" s="71" t="s">
        <v>1248</v>
      </c>
      <c r="E1563" s="68" t="s">
        <v>2891</v>
      </c>
      <c r="F1563" s="68"/>
      <c r="G1563" s="72">
        <v>295</v>
      </c>
      <c r="H1563" s="73">
        <v>0.64990000000000003</v>
      </c>
      <c r="I1563" s="73">
        <v>34.113399999999999</v>
      </c>
    </row>
    <row r="1564" spans="1:9" hidden="1" x14ac:dyDescent="0.25">
      <c r="A1564" s="68" t="s">
        <v>2904</v>
      </c>
      <c r="B1564" s="69" t="s">
        <v>2904</v>
      </c>
      <c r="C1564" s="70">
        <v>0</v>
      </c>
      <c r="D1564" s="71" t="s">
        <v>1248</v>
      </c>
      <c r="E1564" s="68" t="s">
        <v>2891</v>
      </c>
      <c r="F1564" s="68"/>
      <c r="G1564" s="72">
        <v>275</v>
      </c>
      <c r="H1564" s="73">
        <v>2.4199000000000002</v>
      </c>
      <c r="I1564" s="73">
        <v>127.0129</v>
      </c>
    </row>
    <row r="1565" spans="1:9" hidden="1" x14ac:dyDescent="0.25">
      <c r="A1565" s="68" t="s">
        <v>2905</v>
      </c>
      <c r="B1565" s="69" t="s">
        <v>2906</v>
      </c>
      <c r="C1565" s="70">
        <v>0</v>
      </c>
      <c r="D1565" s="71" t="s">
        <v>1248</v>
      </c>
      <c r="E1565" s="68" t="s">
        <v>2891</v>
      </c>
      <c r="F1565" s="68"/>
      <c r="G1565" s="72">
        <v>350</v>
      </c>
      <c r="H1565" s="73">
        <v>2.8586999999999998</v>
      </c>
      <c r="I1565" s="73">
        <v>150.04339999999999</v>
      </c>
    </row>
    <row r="1566" spans="1:9" hidden="1" x14ac:dyDescent="0.25">
      <c r="A1566" s="68" t="s">
        <v>2907</v>
      </c>
      <c r="B1566" s="69" t="s">
        <v>2906</v>
      </c>
      <c r="C1566" s="70">
        <v>1</v>
      </c>
      <c r="D1566" s="71" t="s">
        <v>1248</v>
      </c>
      <c r="E1566" s="68" t="s">
        <v>2891</v>
      </c>
      <c r="F1566" s="68"/>
      <c r="G1566" s="72">
        <v>330</v>
      </c>
      <c r="H1566" s="73">
        <v>1.5187999999999999</v>
      </c>
      <c r="I1566" s="73">
        <v>79.715699999999998</v>
      </c>
    </row>
    <row r="1567" spans="1:9" hidden="1" x14ac:dyDescent="0.25">
      <c r="A1567" s="68" t="s">
        <v>2908</v>
      </c>
      <c r="B1567" s="69" t="s">
        <v>2908</v>
      </c>
      <c r="C1567" s="70">
        <v>0</v>
      </c>
      <c r="D1567" s="71" t="s">
        <v>1248</v>
      </c>
      <c r="E1567" s="68" t="s">
        <v>2891</v>
      </c>
      <c r="F1567" s="68"/>
      <c r="G1567" s="72">
        <v>400</v>
      </c>
      <c r="H1567" s="73">
        <v>1.2508999999999999</v>
      </c>
      <c r="I1567" s="73">
        <v>65.6554</v>
      </c>
    </row>
    <row r="1568" spans="1:9" hidden="1" x14ac:dyDescent="0.25">
      <c r="A1568" s="68" t="s">
        <v>2909</v>
      </c>
      <c r="B1568" s="69" t="s">
        <v>2910</v>
      </c>
      <c r="C1568" s="70">
        <v>0</v>
      </c>
      <c r="D1568" s="71" t="s">
        <v>1248</v>
      </c>
      <c r="E1568" s="68" t="s">
        <v>2891</v>
      </c>
      <c r="F1568" s="68"/>
      <c r="G1568" s="72">
        <v>330</v>
      </c>
      <c r="H1568" s="73">
        <v>2.0463</v>
      </c>
      <c r="I1568" s="73">
        <v>107.4042</v>
      </c>
    </row>
    <row r="1569" spans="1:9" hidden="1" x14ac:dyDescent="0.25">
      <c r="A1569" s="68" t="s">
        <v>2911</v>
      </c>
      <c r="B1569" s="69" t="s">
        <v>2911</v>
      </c>
      <c r="C1569" s="70">
        <v>0</v>
      </c>
      <c r="D1569" s="71" t="s">
        <v>1248</v>
      </c>
      <c r="E1569" s="68" t="s">
        <v>2891</v>
      </c>
      <c r="F1569" s="68"/>
      <c r="G1569" s="72">
        <v>290</v>
      </c>
      <c r="H1569" s="73">
        <v>2.7898000000000001</v>
      </c>
      <c r="I1569" s="73">
        <v>146.4246</v>
      </c>
    </row>
    <row r="1570" spans="1:9" hidden="1" x14ac:dyDescent="0.25">
      <c r="A1570" s="68" t="s">
        <v>2912</v>
      </c>
      <c r="B1570" s="69" t="s">
        <v>2912</v>
      </c>
      <c r="C1570" s="70">
        <v>0</v>
      </c>
      <c r="D1570" s="71" t="s">
        <v>1248</v>
      </c>
      <c r="E1570" s="68" t="s">
        <v>2891</v>
      </c>
      <c r="F1570" s="68"/>
      <c r="G1570" s="72">
        <v>345</v>
      </c>
      <c r="H1570" s="73">
        <v>1.5899000000000001</v>
      </c>
      <c r="I1570" s="73">
        <v>83.449600000000004</v>
      </c>
    </row>
    <row r="1571" spans="1:9" hidden="1" x14ac:dyDescent="0.25">
      <c r="A1571" s="68" t="s">
        <v>2913</v>
      </c>
      <c r="B1571" s="69" t="s">
        <v>2914</v>
      </c>
      <c r="C1571" s="70">
        <v>0</v>
      </c>
      <c r="D1571" s="71" t="s">
        <v>1248</v>
      </c>
      <c r="E1571" s="68" t="s">
        <v>2891</v>
      </c>
      <c r="F1571" s="68"/>
      <c r="G1571" s="72">
        <v>245</v>
      </c>
      <c r="H1571" s="73">
        <v>1.5337000000000001</v>
      </c>
      <c r="I1571" s="73">
        <v>80.496200000000002</v>
      </c>
    </row>
    <row r="1572" spans="1:9" hidden="1" x14ac:dyDescent="0.25">
      <c r="A1572" s="68" t="s">
        <v>2915</v>
      </c>
      <c r="B1572" s="69" t="s">
        <v>2915</v>
      </c>
      <c r="C1572" s="70">
        <v>0</v>
      </c>
      <c r="D1572" s="71" t="s">
        <v>1248</v>
      </c>
      <c r="E1572" s="68" t="s">
        <v>2891</v>
      </c>
      <c r="F1572" s="68"/>
      <c r="G1572" s="72">
        <v>400</v>
      </c>
      <c r="H1572" s="73">
        <v>2.5066999999999999</v>
      </c>
      <c r="I1572" s="73">
        <v>131.5667</v>
      </c>
    </row>
    <row r="1573" spans="1:9" hidden="1" x14ac:dyDescent="0.25">
      <c r="A1573" s="68" t="s">
        <v>2916</v>
      </c>
      <c r="B1573" s="69" t="s">
        <v>2917</v>
      </c>
      <c r="C1573" s="70">
        <v>0</v>
      </c>
      <c r="D1573" s="71" t="s">
        <v>1248</v>
      </c>
      <c r="E1573" s="68" t="s">
        <v>2891</v>
      </c>
      <c r="F1573" s="68"/>
      <c r="G1573" s="72">
        <v>400</v>
      </c>
      <c r="H1573" s="73">
        <v>3.1665999999999999</v>
      </c>
      <c r="I1573" s="73">
        <v>166.20339999999999</v>
      </c>
    </row>
    <row r="1574" spans="1:9" hidden="1" x14ac:dyDescent="0.25">
      <c r="A1574" s="68" t="s">
        <v>2918</v>
      </c>
      <c r="B1574" s="69" t="s">
        <v>2918</v>
      </c>
      <c r="C1574" s="70">
        <v>0</v>
      </c>
      <c r="D1574" s="71" t="s">
        <v>1248</v>
      </c>
      <c r="E1574" s="68" t="s">
        <v>2891</v>
      </c>
      <c r="F1574" s="68"/>
      <c r="G1574" s="72">
        <v>280</v>
      </c>
      <c r="H1574" s="73">
        <v>3.0722</v>
      </c>
      <c r="I1574" s="73">
        <v>161.2467</v>
      </c>
    </row>
    <row r="1575" spans="1:9" hidden="1" x14ac:dyDescent="0.25">
      <c r="A1575" s="68" t="s">
        <v>2919</v>
      </c>
      <c r="B1575" s="69" t="s">
        <v>2920</v>
      </c>
      <c r="C1575" s="70">
        <v>0</v>
      </c>
      <c r="D1575" s="71" t="s">
        <v>1248</v>
      </c>
      <c r="E1575" s="68" t="s">
        <v>2891</v>
      </c>
      <c r="F1575" s="68"/>
      <c r="G1575" s="72">
        <v>400</v>
      </c>
      <c r="H1575" s="73">
        <v>2.5301999999999998</v>
      </c>
      <c r="I1575" s="73">
        <v>132.8032</v>
      </c>
    </row>
    <row r="1576" spans="1:9" hidden="1" x14ac:dyDescent="0.25">
      <c r="A1576" s="68" t="s">
        <v>2921</v>
      </c>
      <c r="B1576" s="69" t="s">
        <v>2921</v>
      </c>
      <c r="C1576" s="70">
        <v>0</v>
      </c>
      <c r="D1576" s="71" t="s">
        <v>1248</v>
      </c>
      <c r="E1576" s="68" t="s">
        <v>2891</v>
      </c>
      <c r="F1576" s="68"/>
      <c r="G1576" s="72">
        <v>260</v>
      </c>
      <c r="H1576" s="73">
        <v>1.6375</v>
      </c>
      <c r="I1576" s="73">
        <v>85.944999999999993</v>
      </c>
    </row>
    <row r="1577" spans="1:9" hidden="1" x14ac:dyDescent="0.25">
      <c r="A1577" s="68" t="s">
        <v>2922</v>
      </c>
      <c r="B1577" s="69" t="s">
        <v>2923</v>
      </c>
      <c r="C1577" s="70">
        <v>0</v>
      </c>
      <c r="D1577" s="71" t="s">
        <v>1248</v>
      </c>
      <c r="E1577" s="68" t="s">
        <v>2891</v>
      </c>
      <c r="F1577" s="68"/>
      <c r="G1577" s="72">
        <v>325</v>
      </c>
      <c r="H1577" s="73">
        <v>1.8247</v>
      </c>
      <c r="I1577" s="73">
        <v>95.77</v>
      </c>
    </row>
    <row r="1578" spans="1:9" hidden="1" x14ac:dyDescent="0.25">
      <c r="A1578" s="68" t="s">
        <v>2924</v>
      </c>
      <c r="B1578" s="69" t="s">
        <v>2924</v>
      </c>
      <c r="C1578" s="70">
        <v>0</v>
      </c>
      <c r="D1578" s="71" t="s">
        <v>1248</v>
      </c>
      <c r="E1578" s="68" t="s">
        <v>2891</v>
      </c>
      <c r="F1578" s="68"/>
      <c r="G1578" s="72">
        <v>355</v>
      </c>
      <c r="H1578" s="73">
        <v>4.6037999999999997</v>
      </c>
      <c r="I1578" s="73">
        <v>241.63679999999999</v>
      </c>
    </row>
    <row r="1579" spans="1:9" hidden="1" x14ac:dyDescent="0.25">
      <c r="A1579" s="68" t="s">
        <v>2925</v>
      </c>
      <c r="B1579" s="69" t="s">
        <v>2926</v>
      </c>
      <c r="C1579" s="70">
        <v>0</v>
      </c>
      <c r="D1579" s="71" t="s">
        <v>1248</v>
      </c>
      <c r="E1579" s="68" t="s">
        <v>2891</v>
      </c>
      <c r="F1579" s="68"/>
      <c r="G1579" s="72">
        <v>345</v>
      </c>
      <c r="H1579" s="73">
        <v>1.5745</v>
      </c>
      <c r="I1579" s="73">
        <v>82.642200000000003</v>
      </c>
    </row>
    <row r="1580" spans="1:9" hidden="1" x14ac:dyDescent="0.25">
      <c r="A1580" s="68" t="s">
        <v>2927</v>
      </c>
      <c r="B1580" s="69" t="s">
        <v>2927</v>
      </c>
      <c r="C1580" s="70">
        <v>0</v>
      </c>
      <c r="D1580" s="71" t="s">
        <v>1248</v>
      </c>
      <c r="E1580" s="68" t="s">
        <v>2891</v>
      </c>
      <c r="F1580" s="68"/>
      <c r="G1580" s="72">
        <v>265</v>
      </c>
      <c r="H1580" s="73">
        <v>3.9716999999999998</v>
      </c>
      <c r="I1580" s="73">
        <v>208.45769999999999</v>
      </c>
    </row>
    <row r="1581" spans="1:9" hidden="1" x14ac:dyDescent="0.25">
      <c r="A1581" s="68" t="s">
        <v>2928</v>
      </c>
      <c r="B1581" s="69" t="s">
        <v>2929</v>
      </c>
      <c r="C1581" s="70">
        <v>0</v>
      </c>
      <c r="D1581" s="71" t="s">
        <v>1248</v>
      </c>
      <c r="E1581" s="68" t="s">
        <v>2891</v>
      </c>
      <c r="F1581" s="68"/>
      <c r="G1581" s="72">
        <v>275</v>
      </c>
      <c r="H1581" s="73">
        <v>1.3459000000000001</v>
      </c>
      <c r="I1581" s="73">
        <v>70.640500000000003</v>
      </c>
    </row>
    <row r="1582" spans="1:9" hidden="1" x14ac:dyDescent="0.25">
      <c r="A1582" s="68" t="s">
        <v>2930</v>
      </c>
      <c r="B1582" s="69" t="s">
        <v>2931</v>
      </c>
      <c r="C1582" s="70">
        <v>0</v>
      </c>
      <c r="D1582" s="71" t="s">
        <v>1664</v>
      </c>
      <c r="E1582" s="68" t="s">
        <v>2932</v>
      </c>
      <c r="F1582" s="68">
        <v>1</v>
      </c>
      <c r="G1582" s="72">
        <v>300</v>
      </c>
      <c r="H1582" s="73">
        <v>4.1196000000000002</v>
      </c>
      <c r="I1582" s="73">
        <v>216.22460000000001</v>
      </c>
    </row>
    <row r="1583" spans="1:9" hidden="1" x14ac:dyDescent="0.25">
      <c r="A1583" s="68" t="s">
        <v>2933</v>
      </c>
      <c r="B1583" s="69" t="s">
        <v>2934</v>
      </c>
      <c r="C1583" s="70">
        <v>0</v>
      </c>
      <c r="D1583" s="71" t="s">
        <v>1664</v>
      </c>
      <c r="E1583" s="68" t="s">
        <v>2932</v>
      </c>
      <c r="F1583" s="68">
        <v>1</v>
      </c>
      <c r="G1583" s="72">
        <v>300</v>
      </c>
      <c r="H1583" s="73">
        <v>0.22189999999999999</v>
      </c>
      <c r="I1583" s="73">
        <v>11.648899999999999</v>
      </c>
    </row>
    <row r="1584" spans="1:9" hidden="1" x14ac:dyDescent="0.25">
      <c r="A1584" s="68" t="s">
        <v>2935</v>
      </c>
      <c r="B1584" s="69" t="s">
        <v>2936</v>
      </c>
      <c r="C1584" s="70">
        <v>0</v>
      </c>
      <c r="D1584" s="71" t="s">
        <v>1664</v>
      </c>
      <c r="E1584" s="68" t="s">
        <v>2932</v>
      </c>
      <c r="F1584" s="68">
        <v>1</v>
      </c>
      <c r="G1584" s="72">
        <v>300</v>
      </c>
      <c r="H1584" s="73">
        <v>1.6115999999999999</v>
      </c>
      <c r="I1584" s="73">
        <v>84.589200000000005</v>
      </c>
    </row>
    <row r="1585" spans="1:9" hidden="1" x14ac:dyDescent="0.25">
      <c r="A1585" s="68" t="s">
        <v>2937</v>
      </c>
      <c r="B1585" s="69" t="s">
        <v>2938</v>
      </c>
      <c r="C1585" s="70">
        <v>0</v>
      </c>
      <c r="D1585" s="71" t="s">
        <v>1664</v>
      </c>
      <c r="E1585" s="68" t="s">
        <v>2932</v>
      </c>
      <c r="F1585" s="68">
        <v>1</v>
      </c>
      <c r="G1585" s="72">
        <v>300</v>
      </c>
      <c r="H1585" s="73">
        <v>2.0467</v>
      </c>
      <c r="I1585" s="73">
        <v>107.4251</v>
      </c>
    </row>
    <row r="1586" spans="1:9" hidden="1" x14ac:dyDescent="0.25">
      <c r="A1586" s="68" t="s">
        <v>2939</v>
      </c>
      <c r="B1586" s="69" t="s">
        <v>2939</v>
      </c>
      <c r="C1586" s="70">
        <v>0</v>
      </c>
      <c r="D1586" s="71" t="s">
        <v>1664</v>
      </c>
      <c r="E1586" s="68" t="s">
        <v>2932</v>
      </c>
      <c r="F1586" s="68">
        <v>1</v>
      </c>
      <c r="G1586" s="72">
        <v>300</v>
      </c>
      <c r="H1586" s="73">
        <v>1.0397000000000001</v>
      </c>
      <c r="I1586" s="73">
        <v>54.567799999999998</v>
      </c>
    </row>
    <row r="1587" spans="1:9" hidden="1" x14ac:dyDescent="0.25">
      <c r="A1587" s="68" t="s">
        <v>2940</v>
      </c>
      <c r="B1587" s="69" t="s">
        <v>2940</v>
      </c>
      <c r="C1587" s="70">
        <v>0</v>
      </c>
      <c r="D1587" s="71" t="s">
        <v>1664</v>
      </c>
      <c r="E1587" s="68" t="s">
        <v>2932</v>
      </c>
      <c r="F1587" s="68">
        <v>1</v>
      </c>
      <c r="G1587" s="72">
        <v>300</v>
      </c>
      <c r="H1587" s="73">
        <v>0.98540000000000005</v>
      </c>
      <c r="I1587" s="73">
        <v>51.7209</v>
      </c>
    </row>
    <row r="1588" spans="1:9" hidden="1" x14ac:dyDescent="0.25">
      <c r="A1588" s="68" t="s">
        <v>2941</v>
      </c>
      <c r="B1588" s="69" t="s">
        <v>2941</v>
      </c>
      <c r="C1588" s="70">
        <v>0</v>
      </c>
      <c r="D1588" s="71" t="s">
        <v>1664</v>
      </c>
      <c r="E1588" s="68" t="s">
        <v>2932</v>
      </c>
      <c r="F1588" s="68">
        <v>1</v>
      </c>
      <c r="G1588" s="72">
        <v>300</v>
      </c>
      <c r="H1588" s="73">
        <v>1.3614999999999999</v>
      </c>
      <c r="I1588" s="73">
        <v>71.458600000000004</v>
      </c>
    </row>
    <row r="1589" spans="1:9" hidden="1" x14ac:dyDescent="0.25">
      <c r="A1589" s="68" t="s">
        <v>2942</v>
      </c>
      <c r="B1589" s="69" t="s">
        <v>2942</v>
      </c>
      <c r="C1589" s="70">
        <v>0</v>
      </c>
      <c r="D1589" s="71" t="s">
        <v>1664</v>
      </c>
      <c r="E1589" s="68" t="s">
        <v>2932</v>
      </c>
      <c r="F1589" s="68">
        <v>1</v>
      </c>
      <c r="G1589" s="72">
        <v>300</v>
      </c>
      <c r="H1589" s="73">
        <v>0.28620000000000001</v>
      </c>
      <c r="I1589" s="73">
        <v>15.0207</v>
      </c>
    </row>
    <row r="1590" spans="1:9" hidden="1" x14ac:dyDescent="0.25">
      <c r="A1590" s="68" t="s">
        <v>2943</v>
      </c>
      <c r="B1590" s="69" t="s">
        <v>2943</v>
      </c>
      <c r="C1590" s="70">
        <v>0</v>
      </c>
      <c r="D1590" s="71" t="s">
        <v>1664</v>
      </c>
      <c r="E1590" s="68" t="s">
        <v>2932</v>
      </c>
      <c r="F1590" s="68">
        <v>1</v>
      </c>
      <c r="G1590" s="72">
        <v>300</v>
      </c>
      <c r="H1590" s="73">
        <v>2.1012</v>
      </c>
      <c r="I1590" s="73">
        <v>110.28570000000001</v>
      </c>
    </row>
    <row r="1591" spans="1:9" hidden="1" x14ac:dyDescent="0.25">
      <c r="A1591" s="68" t="s">
        <v>2944</v>
      </c>
      <c r="B1591" s="69" t="s">
        <v>2944</v>
      </c>
      <c r="C1591" s="70">
        <v>0</v>
      </c>
      <c r="D1591" s="71" t="s">
        <v>1664</v>
      </c>
      <c r="E1591" s="68" t="s">
        <v>2932</v>
      </c>
      <c r="F1591" s="68">
        <v>1</v>
      </c>
      <c r="G1591" s="72">
        <v>300</v>
      </c>
      <c r="H1591" s="73">
        <v>0.72829999999999995</v>
      </c>
      <c r="I1591" s="73">
        <v>38.225299999999997</v>
      </c>
    </row>
    <row r="1592" spans="1:9" hidden="1" x14ac:dyDescent="0.25">
      <c r="A1592" s="68" t="s">
        <v>2945</v>
      </c>
      <c r="B1592" s="69" t="s">
        <v>2945</v>
      </c>
      <c r="C1592" s="70">
        <v>0</v>
      </c>
      <c r="D1592" s="71" t="s">
        <v>1664</v>
      </c>
      <c r="E1592" s="68" t="s">
        <v>2932</v>
      </c>
      <c r="F1592" s="68"/>
      <c r="G1592" s="72"/>
      <c r="H1592" s="73"/>
      <c r="I1592" s="73">
        <v>0</v>
      </c>
    </row>
    <row r="1593" spans="1:9" hidden="1" x14ac:dyDescent="0.25">
      <c r="A1593" s="68" t="s">
        <v>2946</v>
      </c>
      <c r="B1593" s="69" t="s">
        <v>2946</v>
      </c>
      <c r="C1593" s="70">
        <v>0</v>
      </c>
      <c r="D1593" s="71" t="s">
        <v>1664</v>
      </c>
      <c r="E1593" s="68" t="s">
        <v>2932</v>
      </c>
      <c r="F1593" s="68">
        <v>1</v>
      </c>
      <c r="G1593" s="72">
        <v>300</v>
      </c>
      <c r="H1593" s="73">
        <v>1.8479000000000001</v>
      </c>
      <c r="I1593" s="73">
        <v>96.988699999999994</v>
      </c>
    </row>
    <row r="1594" spans="1:9" hidden="1" x14ac:dyDescent="0.25">
      <c r="A1594" s="68" t="s">
        <v>2947</v>
      </c>
      <c r="B1594" s="69" t="s">
        <v>2947</v>
      </c>
      <c r="C1594" s="70">
        <v>0</v>
      </c>
      <c r="D1594" s="71" t="s">
        <v>1664</v>
      </c>
      <c r="E1594" s="68" t="s">
        <v>2932</v>
      </c>
      <c r="F1594" s="68">
        <v>1</v>
      </c>
      <c r="G1594" s="72">
        <v>300</v>
      </c>
      <c r="H1594" s="73">
        <v>1.6866000000000001</v>
      </c>
      <c r="I1594" s="73">
        <v>88.522199999999998</v>
      </c>
    </row>
    <row r="1595" spans="1:9" hidden="1" x14ac:dyDescent="0.25">
      <c r="A1595" s="68" t="s">
        <v>2948</v>
      </c>
      <c r="B1595" s="69" t="s">
        <v>2948</v>
      </c>
      <c r="C1595" s="70">
        <v>0</v>
      </c>
      <c r="D1595" s="71" t="s">
        <v>1664</v>
      </c>
      <c r="E1595" s="68" t="s">
        <v>2932</v>
      </c>
      <c r="F1595" s="68">
        <v>1</v>
      </c>
      <c r="G1595" s="72">
        <v>300</v>
      </c>
      <c r="H1595" s="73">
        <v>0.36649999999999999</v>
      </c>
      <c r="I1595" s="73">
        <v>19.235199999999999</v>
      </c>
    </row>
    <row r="1596" spans="1:9" hidden="1" x14ac:dyDescent="0.25">
      <c r="A1596" s="68" t="s">
        <v>2949</v>
      </c>
      <c r="B1596" s="69" t="s">
        <v>2949</v>
      </c>
      <c r="C1596" s="70">
        <v>0</v>
      </c>
      <c r="D1596" s="71" t="s">
        <v>1664</v>
      </c>
      <c r="E1596" s="68" t="s">
        <v>2932</v>
      </c>
      <c r="F1596" s="68">
        <v>1</v>
      </c>
      <c r="G1596" s="72">
        <v>300</v>
      </c>
      <c r="H1596" s="73">
        <v>3.0356000000000001</v>
      </c>
      <c r="I1596" s="73">
        <v>159.32929999999999</v>
      </c>
    </row>
    <row r="1597" spans="1:9" hidden="1" x14ac:dyDescent="0.25">
      <c r="A1597" s="68" t="s">
        <v>2950</v>
      </c>
      <c r="B1597" s="69" t="s">
        <v>2950</v>
      </c>
      <c r="C1597" s="70">
        <v>0</v>
      </c>
      <c r="D1597" s="71" t="s">
        <v>1664</v>
      </c>
      <c r="E1597" s="68" t="s">
        <v>2932</v>
      </c>
      <c r="F1597" s="68">
        <v>1</v>
      </c>
      <c r="G1597" s="72">
        <v>300</v>
      </c>
      <c r="H1597" s="73">
        <v>2.0257999999999998</v>
      </c>
      <c r="I1597" s="73">
        <v>106.32940000000001</v>
      </c>
    </row>
    <row r="1598" spans="1:9" hidden="1" x14ac:dyDescent="0.25">
      <c r="A1598" s="68" t="s">
        <v>2951</v>
      </c>
      <c r="B1598" s="69" t="s">
        <v>2951</v>
      </c>
      <c r="C1598" s="70">
        <v>0</v>
      </c>
      <c r="D1598" s="71" t="s">
        <v>1664</v>
      </c>
      <c r="E1598" s="68" t="s">
        <v>2932</v>
      </c>
      <c r="F1598" s="68">
        <v>1</v>
      </c>
      <c r="G1598" s="72">
        <v>300</v>
      </c>
      <c r="H1598" s="73">
        <v>2.1983000000000001</v>
      </c>
      <c r="I1598" s="73">
        <v>115.38079999999999</v>
      </c>
    </row>
    <row r="1599" spans="1:9" hidden="1" x14ac:dyDescent="0.25">
      <c r="A1599" s="68" t="s">
        <v>2952</v>
      </c>
      <c r="B1599" s="69" t="s">
        <v>2952</v>
      </c>
      <c r="C1599" s="70">
        <v>0</v>
      </c>
      <c r="D1599" s="71" t="s">
        <v>1664</v>
      </c>
      <c r="E1599" s="68" t="s">
        <v>2932</v>
      </c>
      <c r="F1599" s="68">
        <v>1</v>
      </c>
      <c r="G1599" s="72">
        <v>300</v>
      </c>
      <c r="H1599" s="73">
        <v>0.2054</v>
      </c>
      <c r="I1599" s="73">
        <v>10.7811</v>
      </c>
    </row>
    <row r="1600" spans="1:9" hidden="1" x14ac:dyDescent="0.25">
      <c r="A1600" s="68" t="s">
        <v>2953</v>
      </c>
      <c r="B1600" s="69" t="s">
        <v>2953</v>
      </c>
      <c r="C1600" s="70">
        <v>0</v>
      </c>
      <c r="D1600" s="71" t="s">
        <v>1664</v>
      </c>
      <c r="E1600" s="68" t="s">
        <v>2932</v>
      </c>
      <c r="F1600" s="68">
        <v>1</v>
      </c>
      <c r="G1600" s="72">
        <v>300</v>
      </c>
      <c r="H1600" s="73">
        <v>1.7766</v>
      </c>
      <c r="I1600" s="73">
        <v>93.247900000000001</v>
      </c>
    </row>
    <row r="1601" spans="1:9" hidden="1" x14ac:dyDescent="0.25">
      <c r="A1601" s="68" t="s">
        <v>2954</v>
      </c>
      <c r="B1601" s="69" t="s">
        <v>2954</v>
      </c>
      <c r="C1601" s="70">
        <v>0</v>
      </c>
      <c r="D1601" s="71" t="s">
        <v>1664</v>
      </c>
      <c r="E1601" s="68" t="s">
        <v>2932</v>
      </c>
      <c r="F1601" s="68">
        <v>1</v>
      </c>
      <c r="G1601" s="72">
        <v>300</v>
      </c>
      <c r="H1601" s="73">
        <v>1.3299000000000001</v>
      </c>
      <c r="I1601" s="73">
        <v>69.8035</v>
      </c>
    </row>
    <row r="1602" spans="1:9" hidden="1" x14ac:dyDescent="0.25">
      <c r="A1602" s="68" t="s">
        <v>2955</v>
      </c>
      <c r="B1602" s="69" t="s">
        <v>2955</v>
      </c>
      <c r="C1602" s="70">
        <v>0</v>
      </c>
      <c r="D1602" s="71" t="s">
        <v>1664</v>
      </c>
      <c r="E1602" s="68" t="s">
        <v>2932</v>
      </c>
      <c r="F1602" s="68">
        <v>1</v>
      </c>
      <c r="G1602" s="72">
        <v>300</v>
      </c>
      <c r="H1602" s="73">
        <v>0.87260000000000004</v>
      </c>
      <c r="I1602" s="73">
        <v>45.801000000000002</v>
      </c>
    </row>
    <row r="1603" spans="1:9" hidden="1" x14ac:dyDescent="0.25">
      <c r="A1603" s="68" t="s">
        <v>2956</v>
      </c>
      <c r="B1603" s="69" t="s">
        <v>2956</v>
      </c>
      <c r="C1603" s="70">
        <v>0</v>
      </c>
      <c r="D1603" s="71" t="s">
        <v>1664</v>
      </c>
      <c r="E1603" s="68" t="s">
        <v>2932</v>
      </c>
      <c r="F1603" s="68">
        <v>1</v>
      </c>
      <c r="G1603" s="72">
        <v>300</v>
      </c>
      <c r="H1603" s="73">
        <v>1.6444000000000001</v>
      </c>
      <c r="I1603" s="73">
        <v>86.307100000000005</v>
      </c>
    </row>
    <row r="1604" spans="1:9" hidden="1" x14ac:dyDescent="0.25">
      <c r="A1604" s="68" t="s">
        <v>2957</v>
      </c>
      <c r="B1604" s="69" t="s">
        <v>2957</v>
      </c>
      <c r="C1604" s="70">
        <v>0</v>
      </c>
      <c r="D1604" s="71" t="s">
        <v>1664</v>
      </c>
      <c r="E1604" s="68" t="s">
        <v>2932</v>
      </c>
      <c r="F1604" s="68">
        <v>1</v>
      </c>
      <c r="G1604" s="72">
        <v>300</v>
      </c>
      <c r="H1604" s="73">
        <v>3.8986999999999998</v>
      </c>
      <c r="I1604" s="73">
        <v>204.63059999999999</v>
      </c>
    </row>
    <row r="1605" spans="1:9" hidden="1" x14ac:dyDescent="0.25">
      <c r="A1605" s="68" t="s">
        <v>2958</v>
      </c>
      <c r="B1605" s="69" t="s">
        <v>2958</v>
      </c>
      <c r="C1605" s="70">
        <v>0</v>
      </c>
      <c r="D1605" s="71" t="s">
        <v>1664</v>
      </c>
      <c r="E1605" s="68" t="s">
        <v>2932</v>
      </c>
      <c r="F1605" s="68">
        <v>1</v>
      </c>
      <c r="G1605" s="72">
        <v>300</v>
      </c>
      <c r="H1605" s="73">
        <v>1.4051</v>
      </c>
      <c r="I1605" s="73">
        <v>73.749399999999994</v>
      </c>
    </row>
    <row r="1606" spans="1:9" hidden="1" x14ac:dyDescent="0.25">
      <c r="A1606" s="68" t="s">
        <v>2959</v>
      </c>
      <c r="B1606" s="69" t="s">
        <v>2959</v>
      </c>
      <c r="C1606" s="70">
        <v>0</v>
      </c>
      <c r="D1606" s="71" t="s">
        <v>1664</v>
      </c>
      <c r="E1606" s="68" t="s">
        <v>2932</v>
      </c>
      <c r="F1606" s="68">
        <v>1</v>
      </c>
      <c r="G1606" s="72">
        <v>300</v>
      </c>
      <c r="H1606" s="73">
        <v>1.2584</v>
      </c>
      <c r="I1606" s="73">
        <v>66.046499999999995</v>
      </c>
    </row>
    <row r="1607" spans="1:9" hidden="1" x14ac:dyDescent="0.25">
      <c r="A1607" s="68" t="s">
        <v>2960</v>
      </c>
      <c r="B1607" s="69" t="s">
        <v>2960</v>
      </c>
      <c r="C1607" s="70">
        <v>0</v>
      </c>
      <c r="D1607" s="71" t="s">
        <v>1664</v>
      </c>
      <c r="E1607" s="68" t="s">
        <v>2932</v>
      </c>
      <c r="F1607" s="68">
        <v>1</v>
      </c>
      <c r="G1607" s="72">
        <v>300</v>
      </c>
      <c r="H1607" s="73">
        <v>2.6015999999999999</v>
      </c>
      <c r="I1607" s="73">
        <v>136.54650000000001</v>
      </c>
    </row>
    <row r="1608" spans="1:9" hidden="1" x14ac:dyDescent="0.25">
      <c r="A1608" s="68" t="s">
        <v>2961</v>
      </c>
      <c r="B1608" s="69" t="s">
        <v>2961</v>
      </c>
      <c r="C1608" s="70">
        <v>0</v>
      </c>
      <c r="D1608" s="71" t="s">
        <v>1664</v>
      </c>
      <c r="E1608" s="68" t="s">
        <v>2932</v>
      </c>
      <c r="F1608" s="68">
        <v>1</v>
      </c>
      <c r="G1608" s="72">
        <v>300</v>
      </c>
      <c r="H1608" s="73">
        <v>6.0460000000000003</v>
      </c>
      <c r="I1608" s="73">
        <v>317.3304</v>
      </c>
    </row>
    <row r="1609" spans="1:9" hidden="1" x14ac:dyDescent="0.25">
      <c r="A1609" s="68" t="s">
        <v>2962</v>
      </c>
      <c r="B1609" s="69" t="s">
        <v>2962</v>
      </c>
      <c r="C1609" s="70">
        <v>0</v>
      </c>
      <c r="D1609" s="71" t="s">
        <v>1664</v>
      </c>
      <c r="E1609" s="68" t="s">
        <v>2932</v>
      </c>
      <c r="F1609" s="68">
        <v>1</v>
      </c>
      <c r="G1609" s="72">
        <v>300</v>
      </c>
      <c r="H1609" s="73">
        <v>6.1001000000000003</v>
      </c>
      <c r="I1609" s="73">
        <v>320.1746</v>
      </c>
    </row>
    <row r="1610" spans="1:9" hidden="1" x14ac:dyDescent="0.25">
      <c r="A1610" s="68" t="s">
        <v>2963</v>
      </c>
      <c r="B1610" s="69" t="s">
        <v>2963</v>
      </c>
      <c r="C1610" s="70">
        <v>0</v>
      </c>
      <c r="D1610" s="71" t="s">
        <v>1664</v>
      </c>
      <c r="E1610" s="68" t="s">
        <v>2932</v>
      </c>
      <c r="F1610" s="68">
        <v>1</v>
      </c>
      <c r="G1610" s="72">
        <v>300</v>
      </c>
      <c r="H1610" s="73">
        <v>0.50829999999999997</v>
      </c>
      <c r="I1610" s="73">
        <v>26.6813</v>
      </c>
    </row>
    <row r="1611" spans="1:9" hidden="1" x14ac:dyDescent="0.25">
      <c r="A1611" s="68" t="s">
        <v>2964</v>
      </c>
      <c r="B1611" s="69" t="s">
        <v>2964</v>
      </c>
      <c r="C1611" s="70">
        <v>0</v>
      </c>
      <c r="D1611" s="71" t="s">
        <v>1664</v>
      </c>
      <c r="E1611" s="68" t="s">
        <v>2932</v>
      </c>
      <c r="F1611" s="68">
        <v>1</v>
      </c>
      <c r="G1611" s="72">
        <v>300</v>
      </c>
      <c r="H1611" s="73">
        <v>1.8465</v>
      </c>
      <c r="I1611" s="73">
        <v>96.918599999999998</v>
      </c>
    </row>
    <row r="1612" spans="1:9" hidden="1" x14ac:dyDescent="0.25">
      <c r="A1612" s="68" t="s">
        <v>2965</v>
      </c>
      <c r="B1612" s="69" t="s">
        <v>2965</v>
      </c>
      <c r="C1612" s="70">
        <v>0</v>
      </c>
      <c r="D1612" s="71" t="s">
        <v>1664</v>
      </c>
      <c r="E1612" s="68" t="s">
        <v>2932</v>
      </c>
      <c r="F1612" s="68">
        <v>1</v>
      </c>
      <c r="G1612" s="72">
        <v>300</v>
      </c>
      <c r="H1612" s="73">
        <v>2.1173999999999999</v>
      </c>
      <c r="I1612" s="73">
        <v>111.136</v>
      </c>
    </row>
    <row r="1613" spans="1:9" hidden="1" x14ac:dyDescent="0.25">
      <c r="A1613" s="68" t="s">
        <v>2966</v>
      </c>
      <c r="B1613" s="69" t="s">
        <v>2966</v>
      </c>
      <c r="C1613" s="70">
        <v>0</v>
      </c>
      <c r="D1613" s="71" t="s">
        <v>1664</v>
      </c>
      <c r="E1613" s="68" t="s">
        <v>2932</v>
      </c>
      <c r="F1613" s="68">
        <v>1</v>
      </c>
      <c r="G1613" s="72">
        <v>300</v>
      </c>
      <c r="H1613" s="73">
        <v>2.2082999999999999</v>
      </c>
      <c r="I1613" s="73">
        <v>115.9067</v>
      </c>
    </row>
    <row r="1614" spans="1:9" hidden="1" x14ac:dyDescent="0.25">
      <c r="A1614" s="68" t="s">
        <v>2967</v>
      </c>
      <c r="B1614" s="69" t="s">
        <v>2967</v>
      </c>
      <c r="C1614" s="70">
        <v>0</v>
      </c>
      <c r="D1614" s="71" t="s">
        <v>1664</v>
      </c>
      <c r="E1614" s="68" t="s">
        <v>2932</v>
      </c>
      <c r="F1614" s="68">
        <v>1</v>
      </c>
      <c r="G1614" s="72">
        <v>300</v>
      </c>
      <c r="H1614" s="73">
        <v>0.98009999999999997</v>
      </c>
      <c r="I1614" s="73">
        <v>51.442300000000003</v>
      </c>
    </row>
    <row r="1615" spans="1:9" hidden="1" x14ac:dyDescent="0.25">
      <c r="A1615" s="68" t="s">
        <v>2968</v>
      </c>
      <c r="B1615" s="69" t="s">
        <v>2968</v>
      </c>
      <c r="C1615" s="70">
        <v>0</v>
      </c>
      <c r="D1615" s="71" t="s">
        <v>1664</v>
      </c>
      <c r="E1615" s="68" t="s">
        <v>2932</v>
      </c>
      <c r="F1615" s="68">
        <v>1</v>
      </c>
      <c r="G1615" s="72">
        <v>300</v>
      </c>
      <c r="H1615" s="73">
        <v>8.0399999999999999E-2</v>
      </c>
      <c r="I1615" s="73">
        <v>4.2202000000000002</v>
      </c>
    </row>
    <row r="1616" spans="1:9" hidden="1" x14ac:dyDescent="0.25">
      <c r="A1616" s="68" t="s">
        <v>2969</v>
      </c>
      <c r="B1616" s="69" t="s">
        <v>2969</v>
      </c>
      <c r="C1616" s="70">
        <v>0</v>
      </c>
      <c r="D1616" s="71" t="s">
        <v>1664</v>
      </c>
      <c r="E1616" s="68" t="s">
        <v>2932</v>
      </c>
      <c r="F1616" s="68">
        <v>1</v>
      </c>
      <c r="G1616" s="72">
        <v>300</v>
      </c>
      <c r="H1616" s="73">
        <v>1.6222000000000001</v>
      </c>
      <c r="I1616" s="73">
        <v>85.144900000000007</v>
      </c>
    </row>
    <row r="1617" spans="1:9" hidden="1" x14ac:dyDescent="0.25">
      <c r="A1617" s="68" t="s">
        <v>2970</v>
      </c>
      <c r="B1617" s="69" t="s">
        <v>2970</v>
      </c>
      <c r="C1617" s="70">
        <v>0</v>
      </c>
      <c r="D1617" s="71" t="s">
        <v>1664</v>
      </c>
      <c r="E1617" s="68" t="s">
        <v>2932</v>
      </c>
      <c r="F1617" s="68">
        <v>1</v>
      </c>
      <c r="G1617" s="72">
        <v>300</v>
      </c>
      <c r="H1617" s="73">
        <v>3.0446</v>
      </c>
      <c r="I1617" s="73">
        <v>159.79759999999999</v>
      </c>
    </row>
    <row r="1618" spans="1:9" hidden="1" x14ac:dyDescent="0.25">
      <c r="A1618" s="68" t="s">
        <v>2971</v>
      </c>
      <c r="B1618" s="69" t="s">
        <v>2971</v>
      </c>
      <c r="C1618" s="70">
        <v>0</v>
      </c>
      <c r="D1618" s="71" t="s">
        <v>1664</v>
      </c>
      <c r="E1618" s="68" t="s">
        <v>2932</v>
      </c>
      <c r="F1618" s="68">
        <v>1</v>
      </c>
      <c r="G1618" s="72">
        <v>300</v>
      </c>
      <c r="H1618" s="73">
        <v>1.8863000000000001</v>
      </c>
      <c r="I1618" s="73">
        <v>99.006399999999999</v>
      </c>
    </row>
    <row r="1619" spans="1:9" hidden="1" x14ac:dyDescent="0.25">
      <c r="A1619" s="68" t="s">
        <v>2972</v>
      </c>
      <c r="B1619" s="69" t="s">
        <v>2972</v>
      </c>
      <c r="C1619" s="70">
        <v>0</v>
      </c>
      <c r="D1619" s="71" t="s">
        <v>1664</v>
      </c>
      <c r="E1619" s="68" t="s">
        <v>2932</v>
      </c>
      <c r="F1619" s="68">
        <v>1</v>
      </c>
      <c r="G1619" s="72">
        <v>300</v>
      </c>
      <c r="H1619" s="73">
        <v>4.0242000000000004</v>
      </c>
      <c r="I1619" s="73">
        <v>211.21459999999999</v>
      </c>
    </row>
    <row r="1620" spans="1:9" hidden="1" x14ac:dyDescent="0.25">
      <c r="A1620" s="68" t="s">
        <v>2973</v>
      </c>
      <c r="B1620" s="69" t="s">
        <v>2973</v>
      </c>
      <c r="C1620" s="70">
        <v>0</v>
      </c>
      <c r="D1620" s="71" t="s">
        <v>1664</v>
      </c>
      <c r="E1620" s="68" t="s">
        <v>2932</v>
      </c>
      <c r="F1620" s="68">
        <v>1</v>
      </c>
      <c r="G1620" s="72">
        <v>300</v>
      </c>
      <c r="H1620" s="73">
        <v>1.1496</v>
      </c>
      <c r="I1620" s="73">
        <v>60.338000000000001</v>
      </c>
    </row>
    <row r="1621" spans="1:9" hidden="1" x14ac:dyDescent="0.25">
      <c r="A1621" s="68" t="s">
        <v>2974</v>
      </c>
      <c r="B1621" s="69" t="s">
        <v>2974</v>
      </c>
      <c r="C1621" s="70">
        <v>0</v>
      </c>
      <c r="D1621" s="71" t="s">
        <v>1664</v>
      </c>
      <c r="E1621" s="68" t="s">
        <v>2932</v>
      </c>
      <c r="F1621" s="68">
        <v>1</v>
      </c>
      <c r="G1621" s="72">
        <v>300</v>
      </c>
      <c r="H1621" s="73">
        <v>2.0413000000000001</v>
      </c>
      <c r="I1621" s="73">
        <v>107.142</v>
      </c>
    </row>
    <row r="1622" spans="1:9" hidden="1" x14ac:dyDescent="0.25">
      <c r="A1622" s="68" t="s">
        <v>2975</v>
      </c>
      <c r="B1622" s="69" t="s">
        <v>2975</v>
      </c>
      <c r="C1622" s="70">
        <v>0</v>
      </c>
      <c r="D1622" s="71" t="s">
        <v>1664</v>
      </c>
      <c r="E1622" s="68" t="s">
        <v>2932</v>
      </c>
      <c r="F1622" s="68"/>
      <c r="G1622" s="72"/>
      <c r="H1622" s="73"/>
      <c r="I1622" s="73">
        <v>0</v>
      </c>
    </row>
    <row r="1623" spans="1:9" hidden="1" x14ac:dyDescent="0.25">
      <c r="A1623" s="68" t="s">
        <v>2976</v>
      </c>
      <c r="B1623" s="69" t="s">
        <v>2976</v>
      </c>
      <c r="C1623" s="70">
        <v>0</v>
      </c>
      <c r="D1623" s="71" t="s">
        <v>1664</v>
      </c>
      <c r="E1623" s="68" t="s">
        <v>2932</v>
      </c>
      <c r="F1623" s="68">
        <v>1</v>
      </c>
      <c r="G1623" s="72">
        <v>300</v>
      </c>
      <c r="H1623" s="73">
        <v>2.9491999999999998</v>
      </c>
      <c r="I1623" s="73">
        <v>154.7945</v>
      </c>
    </row>
    <row r="1624" spans="1:9" hidden="1" x14ac:dyDescent="0.25">
      <c r="A1624" s="68" t="s">
        <v>2977</v>
      </c>
      <c r="B1624" s="69" t="s">
        <v>2977</v>
      </c>
      <c r="C1624" s="70">
        <v>0</v>
      </c>
      <c r="D1624" s="71" t="s">
        <v>1664</v>
      </c>
      <c r="E1624" s="68" t="s">
        <v>2932</v>
      </c>
      <c r="F1624" s="68">
        <v>1</v>
      </c>
      <c r="G1624" s="72">
        <v>300</v>
      </c>
      <c r="H1624" s="73">
        <v>2.6541000000000001</v>
      </c>
      <c r="I1624" s="73">
        <v>139.30170000000001</v>
      </c>
    </row>
    <row r="1625" spans="1:9" hidden="1" x14ac:dyDescent="0.25">
      <c r="A1625" s="68" t="s">
        <v>2978</v>
      </c>
      <c r="B1625" s="69" t="s">
        <v>2978</v>
      </c>
      <c r="C1625" s="70">
        <v>0</v>
      </c>
      <c r="D1625" s="71" t="s">
        <v>1664</v>
      </c>
      <c r="E1625" s="68" t="s">
        <v>2932</v>
      </c>
      <c r="F1625" s="68">
        <v>1</v>
      </c>
      <c r="G1625" s="72">
        <v>300</v>
      </c>
      <c r="H1625" s="73">
        <v>2.0160999999999998</v>
      </c>
      <c r="I1625" s="73">
        <v>105.8177</v>
      </c>
    </row>
    <row r="1626" spans="1:9" hidden="1" x14ac:dyDescent="0.25">
      <c r="A1626" s="68" t="s">
        <v>2979</v>
      </c>
      <c r="B1626" s="69" t="s">
        <v>2979</v>
      </c>
      <c r="C1626" s="70">
        <v>0</v>
      </c>
      <c r="D1626" s="71" t="s">
        <v>1664</v>
      </c>
      <c r="E1626" s="68" t="s">
        <v>2932</v>
      </c>
      <c r="F1626" s="68">
        <v>1</v>
      </c>
      <c r="G1626" s="72">
        <v>300</v>
      </c>
      <c r="H1626" s="73">
        <v>2.4819</v>
      </c>
      <c r="I1626" s="73">
        <v>130.2645</v>
      </c>
    </row>
    <row r="1627" spans="1:9" hidden="1" x14ac:dyDescent="0.25">
      <c r="A1627" s="68" t="s">
        <v>2980</v>
      </c>
      <c r="B1627" s="69" t="s">
        <v>2980</v>
      </c>
      <c r="C1627" s="70">
        <v>0</v>
      </c>
      <c r="D1627" s="71" t="s">
        <v>1664</v>
      </c>
      <c r="E1627" s="68" t="s">
        <v>2932</v>
      </c>
      <c r="F1627" s="68">
        <v>1</v>
      </c>
      <c r="G1627" s="72">
        <v>300</v>
      </c>
      <c r="H1627" s="73">
        <v>1.3312999999999999</v>
      </c>
      <c r="I1627" s="73">
        <v>69.876300000000001</v>
      </c>
    </row>
    <row r="1628" spans="1:9" hidden="1" x14ac:dyDescent="0.25">
      <c r="A1628" s="68" t="s">
        <v>2981</v>
      </c>
      <c r="B1628" s="69" t="s">
        <v>2981</v>
      </c>
      <c r="C1628" s="70">
        <v>0</v>
      </c>
      <c r="D1628" s="71" t="s">
        <v>1664</v>
      </c>
      <c r="E1628" s="68" t="s">
        <v>2932</v>
      </c>
      <c r="F1628" s="68">
        <v>1</v>
      </c>
      <c r="G1628" s="72">
        <v>300</v>
      </c>
      <c r="H1628" s="73">
        <v>0.60870000000000002</v>
      </c>
      <c r="I1628" s="73">
        <v>31.9466</v>
      </c>
    </row>
    <row r="1629" spans="1:9" hidden="1" x14ac:dyDescent="0.25">
      <c r="A1629" s="68" t="s">
        <v>2982</v>
      </c>
      <c r="B1629" s="69" t="s">
        <v>2982</v>
      </c>
      <c r="C1629" s="70">
        <v>0</v>
      </c>
      <c r="D1629" s="71" t="s">
        <v>1664</v>
      </c>
      <c r="E1629" s="68" t="s">
        <v>2932</v>
      </c>
      <c r="F1629" s="68">
        <v>1</v>
      </c>
      <c r="G1629" s="72">
        <v>300</v>
      </c>
      <c r="H1629" s="73">
        <v>1.7493000000000001</v>
      </c>
      <c r="I1629" s="73">
        <v>91.813500000000005</v>
      </c>
    </row>
    <row r="1630" spans="1:9" hidden="1" x14ac:dyDescent="0.25">
      <c r="A1630" s="68" t="s">
        <v>2983</v>
      </c>
      <c r="B1630" s="69" t="s">
        <v>2983</v>
      </c>
      <c r="C1630" s="70">
        <v>0</v>
      </c>
      <c r="D1630" s="71" t="s">
        <v>1664</v>
      </c>
      <c r="E1630" s="68" t="s">
        <v>2932</v>
      </c>
      <c r="F1630" s="68">
        <v>1</v>
      </c>
      <c r="G1630" s="72">
        <v>300</v>
      </c>
      <c r="H1630" s="73">
        <v>1.8573</v>
      </c>
      <c r="I1630" s="73">
        <v>97.481200000000001</v>
      </c>
    </row>
    <row r="1631" spans="1:9" hidden="1" x14ac:dyDescent="0.25">
      <c r="A1631" s="68" t="s">
        <v>2984</v>
      </c>
      <c r="B1631" s="69" t="s">
        <v>2984</v>
      </c>
      <c r="C1631" s="70">
        <v>0</v>
      </c>
      <c r="D1631" s="71" t="s">
        <v>1664</v>
      </c>
      <c r="E1631" s="68" t="s">
        <v>2932</v>
      </c>
      <c r="F1631" s="68">
        <v>1</v>
      </c>
      <c r="G1631" s="72">
        <v>300</v>
      </c>
      <c r="H1631" s="73">
        <v>3.0829</v>
      </c>
      <c r="I1631" s="73">
        <v>161.80770000000001</v>
      </c>
    </row>
    <row r="1632" spans="1:9" hidden="1" x14ac:dyDescent="0.25">
      <c r="A1632" s="68" t="s">
        <v>2985</v>
      </c>
      <c r="B1632" s="69" t="s">
        <v>2985</v>
      </c>
      <c r="C1632" s="70">
        <v>0</v>
      </c>
      <c r="D1632" s="71" t="s">
        <v>1664</v>
      </c>
      <c r="E1632" s="68" t="s">
        <v>2932</v>
      </c>
      <c r="F1632" s="68">
        <v>1</v>
      </c>
      <c r="G1632" s="72">
        <v>300</v>
      </c>
      <c r="H1632" s="73">
        <v>2.0228999999999999</v>
      </c>
      <c r="I1632" s="73">
        <v>106.175</v>
      </c>
    </row>
    <row r="1633" spans="1:9" hidden="1" x14ac:dyDescent="0.25">
      <c r="A1633" s="68" t="s">
        <v>2986</v>
      </c>
      <c r="B1633" s="69" t="s">
        <v>2986</v>
      </c>
      <c r="C1633" s="70">
        <v>0</v>
      </c>
      <c r="D1633" s="71" t="s">
        <v>1664</v>
      </c>
      <c r="E1633" s="68" t="s">
        <v>2932</v>
      </c>
      <c r="F1633" s="68">
        <v>1</v>
      </c>
      <c r="G1633" s="72">
        <v>300</v>
      </c>
      <c r="H1633" s="73">
        <v>4.5137</v>
      </c>
      <c r="I1633" s="73">
        <v>236.90940000000001</v>
      </c>
    </row>
    <row r="1634" spans="1:9" hidden="1" x14ac:dyDescent="0.25">
      <c r="A1634" s="68" t="s">
        <v>2987</v>
      </c>
      <c r="B1634" s="69" t="s">
        <v>2987</v>
      </c>
      <c r="C1634" s="70">
        <v>0</v>
      </c>
      <c r="D1634" s="71" t="s">
        <v>1664</v>
      </c>
      <c r="E1634" s="68" t="s">
        <v>2932</v>
      </c>
      <c r="F1634" s="68">
        <v>1</v>
      </c>
      <c r="G1634" s="72">
        <v>300</v>
      </c>
      <c r="H1634" s="73">
        <v>1.8311999999999999</v>
      </c>
      <c r="I1634" s="73">
        <v>96.113699999999994</v>
      </c>
    </row>
    <row r="1635" spans="1:9" hidden="1" x14ac:dyDescent="0.25">
      <c r="A1635" s="68" t="s">
        <v>2988</v>
      </c>
      <c r="B1635" s="69" t="s">
        <v>2988</v>
      </c>
      <c r="C1635" s="70">
        <v>0</v>
      </c>
      <c r="D1635" s="71" t="s">
        <v>1664</v>
      </c>
      <c r="E1635" s="68" t="s">
        <v>2932</v>
      </c>
      <c r="F1635" s="68">
        <v>1</v>
      </c>
      <c r="G1635" s="72">
        <v>300</v>
      </c>
      <c r="H1635" s="73">
        <v>3.4327999999999999</v>
      </c>
      <c r="I1635" s="73">
        <v>180.17359999999999</v>
      </c>
    </row>
    <row r="1636" spans="1:9" hidden="1" x14ac:dyDescent="0.25">
      <c r="A1636" s="68" t="s">
        <v>2989</v>
      </c>
      <c r="B1636" s="69" t="s">
        <v>2989</v>
      </c>
      <c r="C1636" s="70">
        <v>0</v>
      </c>
      <c r="D1636" s="71" t="s">
        <v>1664</v>
      </c>
      <c r="E1636" s="68" t="s">
        <v>2932</v>
      </c>
      <c r="F1636" s="68">
        <v>1</v>
      </c>
      <c r="G1636" s="72">
        <v>300</v>
      </c>
      <c r="H1636" s="73">
        <v>0.13100000000000001</v>
      </c>
      <c r="I1636" s="73">
        <v>6.8738999999999999</v>
      </c>
    </row>
    <row r="1637" spans="1:9" hidden="1" x14ac:dyDescent="0.25">
      <c r="A1637" s="68" t="s">
        <v>2990</v>
      </c>
      <c r="B1637" s="69" t="s">
        <v>2990</v>
      </c>
      <c r="C1637" s="70">
        <v>0</v>
      </c>
      <c r="D1637" s="71" t="s">
        <v>1664</v>
      </c>
      <c r="E1637" s="68" t="s">
        <v>2932</v>
      </c>
      <c r="F1637" s="68">
        <v>1</v>
      </c>
      <c r="G1637" s="72">
        <v>300</v>
      </c>
      <c r="H1637" s="73">
        <v>3.3472</v>
      </c>
      <c r="I1637" s="73">
        <v>175.68209999999999</v>
      </c>
    </row>
    <row r="1638" spans="1:9" hidden="1" x14ac:dyDescent="0.25">
      <c r="A1638" s="68" t="s">
        <v>2991</v>
      </c>
      <c r="B1638" s="69" t="s">
        <v>2991</v>
      </c>
      <c r="C1638" s="70">
        <v>0</v>
      </c>
      <c r="D1638" s="71" t="s">
        <v>1664</v>
      </c>
      <c r="E1638" s="68" t="s">
        <v>2932</v>
      </c>
      <c r="F1638" s="68">
        <v>1</v>
      </c>
      <c r="G1638" s="72">
        <v>300</v>
      </c>
      <c r="H1638" s="73">
        <v>1.2908999999999999</v>
      </c>
      <c r="I1638" s="73">
        <v>67.756699999999995</v>
      </c>
    </row>
    <row r="1639" spans="1:9" hidden="1" x14ac:dyDescent="0.25">
      <c r="A1639" s="68" t="s">
        <v>2992</v>
      </c>
      <c r="B1639" s="69" t="s">
        <v>2992</v>
      </c>
      <c r="C1639" s="70">
        <v>0</v>
      </c>
      <c r="D1639" s="71" t="s">
        <v>1664</v>
      </c>
      <c r="E1639" s="68" t="s">
        <v>2932</v>
      </c>
      <c r="F1639" s="68">
        <v>1</v>
      </c>
      <c r="G1639" s="72">
        <v>300</v>
      </c>
      <c r="H1639" s="73">
        <v>0.79779999999999995</v>
      </c>
      <c r="I1639" s="73">
        <v>41.872900000000001</v>
      </c>
    </row>
    <row r="1640" spans="1:9" hidden="1" x14ac:dyDescent="0.25">
      <c r="A1640" s="68" t="s">
        <v>2993</v>
      </c>
      <c r="B1640" s="69" t="s">
        <v>2993</v>
      </c>
      <c r="C1640" s="70">
        <v>0</v>
      </c>
      <c r="D1640" s="71" t="s">
        <v>1664</v>
      </c>
      <c r="E1640" s="68" t="s">
        <v>2932</v>
      </c>
      <c r="F1640" s="68">
        <v>1</v>
      </c>
      <c r="G1640" s="72">
        <v>300</v>
      </c>
      <c r="H1640" s="73">
        <v>3.1482000000000001</v>
      </c>
      <c r="I1640" s="73">
        <v>165.23990000000001</v>
      </c>
    </row>
    <row r="1641" spans="1:9" hidden="1" x14ac:dyDescent="0.25">
      <c r="A1641" s="68" t="s">
        <v>2994</v>
      </c>
      <c r="B1641" s="69" t="s">
        <v>2994</v>
      </c>
      <c r="C1641" s="70">
        <v>0</v>
      </c>
      <c r="D1641" s="71" t="s">
        <v>1664</v>
      </c>
      <c r="E1641" s="68" t="s">
        <v>2932</v>
      </c>
      <c r="F1641" s="68">
        <v>1</v>
      </c>
      <c r="G1641" s="72">
        <v>300</v>
      </c>
      <c r="H1641" s="73">
        <v>2.665</v>
      </c>
      <c r="I1641" s="73">
        <v>139.87370000000001</v>
      </c>
    </row>
    <row r="1642" spans="1:9" hidden="1" x14ac:dyDescent="0.25">
      <c r="A1642" s="68" t="s">
        <v>2995</v>
      </c>
      <c r="B1642" s="69" t="s">
        <v>2995</v>
      </c>
      <c r="C1642" s="70">
        <v>0</v>
      </c>
      <c r="D1642" s="71" t="e">
        <v>#N/A</v>
      </c>
      <c r="E1642" s="77" t="s">
        <v>2996</v>
      </c>
      <c r="F1642" s="68"/>
      <c r="G1642" s="72"/>
      <c r="H1642" s="73">
        <v>0.18870000000000001</v>
      </c>
      <c r="I1642" s="73">
        <v>9.9047000000000001</v>
      </c>
    </row>
    <row r="1643" spans="1:9" hidden="1" x14ac:dyDescent="0.25">
      <c r="A1643" s="68" t="s">
        <v>2997</v>
      </c>
      <c r="B1643" s="69" t="s">
        <v>2998</v>
      </c>
      <c r="C1643" s="70">
        <v>0</v>
      </c>
      <c r="D1643" s="71" t="s">
        <v>417</v>
      </c>
      <c r="E1643" s="68" t="s">
        <v>2999</v>
      </c>
      <c r="F1643" s="68"/>
      <c r="G1643" s="72">
        <v>370</v>
      </c>
      <c r="H1643" s="73">
        <v>3.1240000000000001</v>
      </c>
      <c r="I1643" s="73">
        <v>163.96799999999999</v>
      </c>
    </row>
    <row r="1644" spans="1:9" hidden="1" x14ac:dyDescent="0.25">
      <c r="A1644" s="68" t="s">
        <v>3000</v>
      </c>
      <c r="B1644" s="69" t="s">
        <v>2998</v>
      </c>
      <c r="C1644" s="70">
        <v>1</v>
      </c>
      <c r="D1644" s="71" t="s">
        <v>417</v>
      </c>
      <c r="E1644" s="68" t="s">
        <v>2999</v>
      </c>
      <c r="F1644" s="68"/>
      <c r="G1644" s="72">
        <v>330</v>
      </c>
      <c r="H1644" s="73">
        <v>0.59119999999999995</v>
      </c>
      <c r="I1644" s="73">
        <v>31.0319</v>
      </c>
    </row>
    <row r="1645" spans="1:9" hidden="1" x14ac:dyDescent="0.25">
      <c r="A1645" s="68" t="s">
        <v>3001</v>
      </c>
      <c r="B1645" s="69" t="s">
        <v>3001</v>
      </c>
      <c r="C1645" s="70">
        <v>0</v>
      </c>
      <c r="D1645" s="71" t="s">
        <v>417</v>
      </c>
      <c r="E1645" s="68" t="s">
        <v>2999</v>
      </c>
      <c r="F1645" s="68"/>
      <c r="G1645" s="72">
        <v>285</v>
      </c>
      <c r="H1645" s="73">
        <v>2.1069</v>
      </c>
      <c r="I1645" s="73">
        <v>110.5813</v>
      </c>
    </row>
    <row r="1646" spans="1:9" hidden="1" x14ac:dyDescent="0.25">
      <c r="A1646" s="68" t="s">
        <v>3002</v>
      </c>
      <c r="B1646" s="69" t="s">
        <v>3003</v>
      </c>
      <c r="C1646" s="70">
        <v>0</v>
      </c>
      <c r="D1646" s="71" t="s">
        <v>417</v>
      </c>
      <c r="E1646" s="68" t="s">
        <v>2999</v>
      </c>
      <c r="F1646" s="68"/>
      <c r="G1646" s="72">
        <v>315</v>
      </c>
      <c r="H1646" s="73">
        <v>4.2967000000000004</v>
      </c>
      <c r="I1646" s="73">
        <v>225.517</v>
      </c>
    </row>
    <row r="1647" spans="1:9" hidden="1" x14ac:dyDescent="0.25">
      <c r="A1647" s="68" t="s">
        <v>3004</v>
      </c>
      <c r="B1647" s="69" t="s">
        <v>3003</v>
      </c>
      <c r="C1647" s="70">
        <v>1</v>
      </c>
      <c r="D1647" s="71" t="s">
        <v>417</v>
      </c>
      <c r="E1647" s="68" t="s">
        <v>2999</v>
      </c>
      <c r="F1647" s="68"/>
      <c r="G1647" s="72">
        <v>330</v>
      </c>
      <c r="H1647" s="73">
        <v>2.7980999999999998</v>
      </c>
      <c r="I1647" s="73">
        <v>146.86349999999999</v>
      </c>
    </row>
    <row r="1648" spans="1:9" hidden="1" x14ac:dyDescent="0.25">
      <c r="A1648" s="68" t="s">
        <v>3005</v>
      </c>
      <c r="B1648" s="69" t="s">
        <v>3006</v>
      </c>
      <c r="C1648" s="70">
        <v>0</v>
      </c>
      <c r="D1648" s="71" t="s">
        <v>417</v>
      </c>
      <c r="E1648" s="68" t="s">
        <v>2999</v>
      </c>
      <c r="F1648" s="68"/>
      <c r="G1648" s="72">
        <v>330</v>
      </c>
      <c r="H1648" s="73">
        <v>0.82969999999999999</v>
      </c>
      <c r="I1648" s="73">
        <v>43.5501</v>
      </c>
    </row>
    <row r="1649" spans="1:9" hidden="1" x14ac:dyDescent="0.25">
      <c r="A1649" s="68" t="s">
        <v>3007</v>
      </c>
      <c r="B1649" s="69" t="s">
        <v>3006</v>
      </c>
      <c r="C1649" s="70">
        <v>1</v>
      </c>
      <c r="D1649" s="71" t="s">
        <v>417</v>
      </c>
      <c r="E1649" s="68" t="s">
        <v>2999</v>
      </c>
      <c r="F1649" s="68"/>
      <c r="G1649" s="72">
        <v>395</v>
      </c>
      <c r="H1649" s="73">
        <v>0.93079999999999996</v>
      </c>
      <c r="I1649" s="73">
        <v>48.853099999999998</v>
      </c>
    </row>
    <row r="1650" spans="1:9" hidden="1" x14ac:dyDescent="0.25">
      <c r="A1650" s="68" t="s">
        <v>3008</v>
      </c>
      <c r="B1650" s="69" t="s">
        <v>3009</v>
      </c>
      <c r="C1650" s="70">
        <v>0</v>
      </c>
      <c r="D1650" s="71" t="s">
        <v>417</v>
      </c>
      <c r="E1650" s="68" t="s">
        <v>2999</v>
      </c>
      <c r="F1650" s="68"/>
      <c r="G1650" s="72">
        <v>315</v>
      </c>
      <c r="H1650" s="73">
        <v>2.1682000000000001</v>
      </c>
      <c r="I1650" s="73">
        <v>113.7984</v>
      </c>
    </row>
    <row r="1651" spans="1:9" hidden="1" x14ac:dyDescent="0.25">
      <c r="A1651" s="68" t="s">
        <v>3010</v>
      </c>
      <c r="B1651" s="69" t="s">
        <v>3009</v>
      </c>
      <c r="C1651" s="70">
        <v>1</v>
      </c>
      <c r="D1651" s="71" t="s">
        <v>417</v>
      </c>
      <c r="E1651" s="68" t="s">
        <v>2999</v>
      </c>
      <c r="F1651" s="68"/>
      <c r="G1651" s="72">
        <v>350</v>
      </c>
      <c r="H1651" s="73">
        <v>0.89680000000000004</v>
      </c>
      <c r="I1651" s="73">
        <v>47.071800000000003</v>
      </c>
    </row>
    <row r="1652" spans="1:9" hidden="1" x14ac:dyDescent="0.25">
      <c r="A1652" s="68" t="s">
        <v>3011</v>
      </c>
      <c r="B1652" s="69" t="s">
        <v>3011</v>
      </c>
      <c r="C1652" s="70">
        <v>0</v>
      </c>
      <c r="D1652" s="71" t="s">
        <v>417</v>
      </c>
      <c r="E1652" s="68" t="s">
        <v>2999</v>
      </c>
      <c r="F1652" s="68"/>
      <c r="G1652" s="72">
        <v>340</v>
      </c>
      <c r="H1652" s="73">
        <v>2.3029000000000002</v>
      </c>
      <c r="I1652" s="73">
        <v>120.87</v>
      </c>
    </row>
    <row r="1653" spans="1:9" hidden="1" x14ac:dyDescent="0.25">
      <c r="A1653" s="68" t="s">
        <v>3012</v>
      </c>
      <c r="B1653" s="69" t="s">
        <v>3012</v>
      </c>
      <c r="C1653" s="70">
        <v>0</v>
      </c>
      <c r="D1653" s="71" t="s">
        <v>417</v>
      </c>
      <c r="E1653" s="68" t="s">
        <v>2999</v>
      </c>
      <c r="F1653" s="68"/>
      <c r="G1653" s="72">
        <v>400</v>
      </c>
      <c r="H1653" s="73">
        <v>1.9452</v>
      </c>
      <c r="I1653" s="73">
        <v>102.095</v>
      </c>
    </row>
    <row r="1654" spans="1:9" hidden="1" x14ac:dyDescent="0.25">
      <c r="A1654" s="68" t="s">
        <v>3013</v>
      </c>
      <c r="B1654" s="69" t="s">
        <v>3014</v>
      </c>
      <c r="C1654" s="70">
        <v>0</v>
      </c>
      <c r="D1654" s="71" t="s">
        <v>417</v>
      </c>
      <c r="E1654" s="68" t="s">
        <v>2999</v>
      </c>
      <c r="F1654" s="68"/>
      <c r="G1654" s="72">
        <v>400</v>
      </c>
      <c r="H1654" s="73">
        <v>4.0509000000000004</v>
      </c>
      <c r="I1654" s="73">
        <v>212.61859999999999</v>
      </c>
    </row>
    <row r="1655" spans="1:9" hidden="1" x14ac:dyDescent="0.25">
      <c r="A1655" s="68" t="s">
        <v>3015</v>
      </c>
      <c r="B1655" s="69" t="s">
        <v>3014</v>
      </c>
      <c r="C1655" s="70">
        <v>1</v>
      </c>
      <c r="D1655" s="71" t="s">
        <v>417</v>
      </c>
      <c r="E1655" s="68" t="s">
        <v>2999</v>
      </c>
      <c r="F1655" s="68"/>
      <c r="G1655" s="72">
        <v>340</v>
      </c>
      <c r="H1655" s="73"/>
      <c r="I1655" s="73">
        <v>0</v>
      </c>
    </row>
    <row r="1656" spans="1:9" hidden="1" x14ac:dyDescent="0.25">
      <c r="A1656" s="68" t="s">
        <v>3016</v>
      </c>
      <c r="B1656" s="69" t="s">
        <v>3016</v>
      </c>
      <c r="C1656" s="70">
        <v>0</v>
      </c>
      <c r="D1656" s="71" t="s">
        <v>417</v>
      </c>
      <c r="E1656" s="68" t="s">
        <v>539</v>
      </c>
      <c r="F1656" s="68"/>
      <c r="G1656" s="72">
        <v>335</v>
      </c>
      <c r="H1656" s="73">
        <v>2.8605</v>
      </c>
      <c r="I1656" s="73">
        <v>150.13499999999999</v>
      </c>
    </row>
    <row r="1657" spans="1:9" hidden="1" x14ac:dyDescent="0.25">
      <c r="A1657" s="68" t="s">
        <v>3017</v>
      </c>
      <c r="B1657" s="69" t="s">
        <v>3017</v>
      </c>
      <c r="C1657" s="70">
        <v>0</v>
      </c>
      <c r="D1657" s="71" t="s">
        <v>417</v>
      </c>
      <c r="E1657" s="68" t="s">
        <v>539</v>
      </c>
      <c r="F1657" s="68"/>
      <c r="G1657" s="72">
        <v>360</v>
      </c>
      <c r="H1657" s="73">
        <v>2.0053999999999998</v>
      </c>
      <c r="I1657" s="73">
        <v>105.2585</v>
      </c>
    </row>
    <row r="1658" spans="1:9" hidden="1" x14ac:dyDescent="0.25">
      <c r="A1658" s="68" t="s">
        <v>3018</v>
      </c>
      <c r="B1658" s="69" t="s">
        <v>3018</v>
      </c>
      <c r="C1658" s="70">
        <v>0</v>
      </c>
      <c r="D1658" s="71" t="s">
        <v>417</v>
      </c>
      <c r="E1658" s="68" t="s">
        <v>539</v>
      </c>
      <c r="F1658" s="68"/>
      <c r="G1658" s="72">
        <v>400</v>
      </c>
      <c r="H1658" s="73">
        <v>3.6724000000000001</v>
      </c>
      <c r="I1658" s="73">
        <v>192.7509</v>
      </c>
    </row>
    <row r="1659" spans="1:9" hidden="1" x14ac:dyDescent="0.25">
      <c r="A1659" s="68" t="s">
        <v>3019</v>
      </c>
      <c r="B1659" s="69" t="s">
        <v>3019</v>
      </c>
      <c r="C1659" s="70">
        <v>0</v>
      </c>
      <c r="D1659" s="71" t="s">
        <v>417</v>
      </c>
      <c r="E1659" s="68" t="s">
        <v>539</v>
      </c>
      <c r="F1659" s="68"/>
      <c r="G1659" s="72">
        <v>330</v>
      </c>
      <c r="H1659" s="73">
        <v>2.2913000000000001</v>
      </c>
      <c r="I1659" s="73">
        <v>120.26139999999999</v>
      </c>
    </row>
    <row r="1660" spans="1:9" hidden="1" x14ac:dyDescent="0.25">
      <c r="A1660" s="68" t="s">
        <v>3020</v>
      </c>
      <c r="B1660" s="69" t="s">
        <v>3020</v>
      </c>
      <c r="C1660" s="70">
        <v>0</v>
      </c>
      <c r="D1660" s="71" t="s">
        <v>417</v>
      </c>
      <c r="E1660" s="68" t="s">
        <v>539</v>
      </c>
      <c r="F1660" s="68"/>
      <c r="G1660" s="72">
        <v>400</v>
      </c>
      <c r="H1660" s="73">
        <v>4.2881999999999998</v>
      </c>
      <c r="I1660" s="73">
        <v>225.0744</v>
      </c>
    </row>
    <row r="1661" spans="1:9" hidden="1" x14ac:dyDescent="0.25">
      <c r="A1661" s="68" t="s">
        <v>3021</v>
      </c>
      <c r="B1661" s="69" t="s">
        <v>3021</v>
      </c>
      <c r="C1661" s="70">
        <v>0</v>
      </c>
      <c r="D1661" s="71" t="s">
        <v>417</v>
      </c>
      <c r="E1661" s="68" t="s">
        <v>539</v>
      </c>
      <c r="F1661" s="68"/>
      <c r="G1661" s="72">
        <v>400</v>
      </c>
      <c r="H1661" s="73">
        <v>2.2284000000000002</v>
      </c>
      <c r="I1661" s="73">
        <v>116.9588</v>
      </c>
    </row>
    <row r="1662" spans="1:9" hidden="1" x14ac:dyDescent="0.25">
      <c r="A1662" s="68" t="s">
        <v>3022</v>
      </c>
      <c r="B1662" s="69" t="s">
        <v>3022</v>
      </c>
      <c r="C1662" s="70">
        <v>0</v>
      </c>
      <c r="D1662" s="71" t="s">
        <v>417</v>
      </c>
      <c r="E1662" s="68" t="s">
        <v>539</v>
      </c>
      <c r="F1662" s="68"/>
      <c r="G1662" s="72">
        <v>335</v>
      </c>
      <c r="H1662" s="73">
        <v>3.0678999999999998</v>
      </c>
      <c r="I1662" s="73">
        <v>161.02269999999999</v>
      </c>
    </row>
    <row r="1663" spans="1:9" hidden="1" x14ac:dyDescent="0.25">
      <c r="A1663" s="68" t="s">
        <v>3023</v>
      </c>
      <c r="B1663" s="69" t="s">
        <v>3023</v>
      </c>
      <c r="C1663" s="70">
        <v>0</v>
      </c>
      <c r="D1663" s="71" t="s">
        <v>417</v>
      </c>
      <c r="E1663" s="68" t="s">
        <v>539</v>
      </c>
      <c r="F1663" s="68"/>
      <c r="G1663" s="72">
        <v>360</v>
      </c>
      <c r="H1663" s="73">
        <v>2.6349999999999998</v>
      </c>
      <c r="I1663" s="73">
        <v>138.30080000000001</v>
      </c>
    </row>
    <row r="1664" spans="1:9" hidden="1" x14ac:dyDescent="0.25">
      <c r="A1664" s="68" t="s">
        <v>3024</v>
      </c>
      <c r="B1664" s="69" t="s">
        <v>3024</v>
      </c>
      <c r="C1664" s="70">
        <v>0</v>
      </c>
      <c r="D1664" s="71" t="s">
        <v>417</v>
      </c>
      <c r="E1664" s="68" t="s">
        <v>539</v>
      </c>
      <c r="F1664" s="68"/>
      <c r="G1664" s="72">
        <v>400</v>
      </c>
      <c r="H1664" s="73">
        <v>3.5670999999999999</v>
      </c>
      <c r="I1664" s="73">
        <v>187.2244</v>
      </c>
    </row>
    <row r="1665" spans="1:9" hidden="1" x14ac:dyDescent="0.25">
      <c r="A1665" s="68" t="s">
        <v>3025</v>
      </c>
      <c r="B1665" s="69" t="s">
        <v>3025</v>
      </c>
      <c r="C1665" s="70">
        <v>0</v>
      </c>
      <c r="D1665" s="71" t="s">
        <v>417</v>
      </c>
      <c r="E1665" s="68" t="s">
        <v>539</v>
      </c>
      <c r="F1665" s="68"/>
      <c r="G1665" s="72">
        <v>395</v>
      </c>
      <c r="H1665" s="73">
        <v>3.2793000000000001</v>
      </c>
      <c r="I1665" s="73">
        <v>172.1191</v>
      </c>
    </row>
    <row r="1666" spans="1:9" hidden="1" x14ac:dyDescent="0.25">
      <c r="A1666" s="68" t="s">
        <v>3026</v>
      </c>
      <c r="B1666" s="69" t="s">
        <v>3026</v>
      </c>
      <c r="C1666" s="70">
        <v>0</v>
      </c>
      <c r="D1666" s="71" t="s">
        <v>417</v>
      </c>
      <c r="E1666" s="68" t="s">
        <v>539</v>
      </c>
      <c r="F1666" s="68"/>
      <c r="G1666" s="72">
        <v>400</v>
      </c>
      <c r="H1666" s="73">
        <v>4.0979000000000001</v>
      </c>
      <c r="I1666" s="73">
        <v>215.08619999999999</v>
      </c>
    </row>
    <row r="1667" spans="1:9" hidden="1" x14ac:dyDescent="0.25">
      <c r="A1667" s="68" t="s">
        <v>3027</v>
      </c>
      <c r="B1667" s="69" t="s">
        <v>3027</v>
      </c>
      <c r="C1667" s="70">
        <v>0</v>
      </c>
      <c r="D1667" s="71" t="s">
        <v>417</v>
      </c>
      <c r="E1667" s="68" t="s">
        <v>3028</v>
      </c>
      <c r="F1667" s="68"/>
      <c r="G1667" s="72">
        <v>385</v>
      </c>
      <c r="H1667" s="73">
        <v>1.8423</v>
      </c>
      <c r="I1667" s="73">
        <v>96.697400000000002</v>
      </c>
    </row>
    <row r="1668" spans="1:9" hidden="1" x14ac:dyDescent="0.25">
      <c r="A1668" s="68" t="s">
        <v>3029</v>
      </c>
      <c r="B1668" s="69" t="s">
        <v>3029</v>
      </c>
      <c r="C1668" s="70">
        <v>0</v>
      </c>
      <c r="D1668" s="71" t="s">
        <v>417</v>
      </c>
      <c r="E1668" s="68" t="s">
        <v>3028</v>
      </c>
      <c r="F1668" s="68"/>
      <c r="G1668" s="72">
        <v>400</v>
      </c>
      <c r="H1668" s="73">
        <v>1.8547</v>
      </c>
      <c r="I1668" s="73">
        <v>97.3489</v>
      </c>
    </row>
    <row r="1669" spans="1:9" hidden="1" x14ac:dyDescent="0.25">
      <c r="A1669" s="68" t="s">
        <v>3030</v>
      </c>
      <c r="B1669" s="69" t="s">
        <v>3030</v>
      </c>
      <c r="C1669" s="70">
        <v>0</v>
      </c>
      <c r="D1669" s="71" t="s">
        <v>417</v>
      </c>
      <c r="E1669" s="68" t="s">
        <v>3028</v>
      </c>
      <c r="F1669" s="68"/>
      <c r="G1669" s="72">
        <v>340</v>
      </c>
      <c r="H1669" s="73">
        <v>2.0726</v>
      </c>
      <c r="I1669" s="73">
        <v>108.7821</v>
      </c>
    </row>
    <row r="1670" spans="1:9" hidden="1" x14ac:dyDescent="0.25">
      <c r="A1670" s="68" t="s">
        <v>3031</v>
      </c>
      <c r="B1670" s="69" t="s">
        <v>3031</v>
      </c>
      <c r="C1670" s="70">
        <v>0</v>
      </c>
      <c r="D1670" s="71" t="s">
        <v>417</v>
      </c>
      <c r="E1670" s="68" t="s">
        <v>3028</v>
      </c>
      <c r="F1670" s="68"/>
      <c r="G1670" s="72">
        <v>330</v>
      </c>
      <c r="H1670" s="73">
        <v>3.9843999999999999</v>
      </c>
      <c r="I1670" s="73">
        <v>209.12690000000001</v>
      </c>
    </row>
    <row r="1671" spans="1:9" hidden="1" x14ac:dyDescent="0.25">
      <c r="A1671" s="68" t="s">
        <v>3032</v>
      </c>
      <c r="B1671" s="69" t="s">
        <v>3032</v>
      </c>
      <c r="C1671" s="70">
        <v>0</v>
      </c>
      <c r="D1671" s="71" t="s">
        <v>417</v>
      </c>
      <c r="E1671" s="68" t="s">
        <v>3028</v>
      </c>
      <c r="F1671" s="68"/>
      <c r="G1671" s="72">
        <v>400</v>
      </c>
      <c r="H1671" s="73">
        <v>3.2863000000000002</v>
      </c>
      <c r="I1671" s="73">
        <v>172.4864</v>
      </c>
    </row>
    <row r="1672" spans="1:9" hidden="1" x14ac:dyDescent="0.25">
      <c r="A1672" s="68" t="s">
        <v>3033</v>
      </c>
      <c r="B1672" s="69" t="s">
        <v>3033</v>
      </c>
      <c r="C1672" s="70">
        <v>0</v>
      </c>
      <c r="D1672" s="71" t="s">
        <v>417</v>
      </c>
      <c r="E1672" s="68" t="s">
        <v>3028</v>
      </c>
      <c r="F1672" s="68"/>
      <c r="G1672" s="72">
        <v>400</v>
      </c>
      <c r="H1672" s="73">
        <v>3.5669</v>
      </c>
      <c r="I1672" s="73">
        <v>187.21260000000001</v>
      </c>
    </row>
    <row r="1673" spans="1:9" hidden="1" x14ac:dyDescent="0.25">
      <c r="A1673" s="68" t="s">
        <v>3034</v>
      </c>
      <c r="B1673" s="69" t="s">
        <v>3034</v>
      </c>
      <c r="C1673" s="70">
        <v>0</v>
      </c>
      <c r="D1673" s="71" t="s">
        <v>417</v>
      </c>
      <c r="E1673" s="68" t="s">
        <v>3028</v>
      </c>
      <c r="F1673" s="68"/>
      <c r="G1673" s="72">
        <v>400</v>
      </c>
      <c r="H1673" s="73">
        <v>3.8347000000000002</v>
      </c>
      <c r="I1673" s="73">
        <v>201.27180000000001</v>
      </c>
    </row>
    <row r="1674" spans="1:9" hidden="1" x14ac:dyDescent="0.25">
      <c r="A1674" s="68" t="s">
        <v>3035</v>
      </c>
      <c r="B1674" s="69" t="s">
        <v>3035</v>
      </c>
      <c r="C1674" s="70">
        <v>0</v>
      </c>
      <c r="D1674" s="71" t="s">
        <v>417</v>
      </c>
      <c r="E1674" s="68" t="s">
        <v>3028</v>
      </c>
      <c r="F1674" s="68"/>
      <c r="G1674" s="72">
        <v>340</v>
      </c>
      <c r="H1674" s="73">
        <v>3.6002000000000001</v>
      </c>
      <c r="I1674" s="73">
        <v>188.96369999999999</v>
      </c>
    </row>
    <row r="1675" spans="1:9" hidden="1" x14ac:dyDescent="0.25">
      <c r="A1675" s="68" t="s">
        <v>3036</v>
      </c>
      <c r="B1675" s="69" t="s">
        <v>3036</v>
      </c>
      <c r="C1675" s="70">
        <v>0</v>
      </c>
      <c r="D1675" s="71" t="s">
        <v>417</v>
      </c>
      <c r="E1675" s="68" t="s">
        <v>3028</v>
      </c>
      <c r="F1675" s="68"/>
      <c r="G1675" s="72">
        <v>340</v>
      </c>
      <c r="H1675" s="73">
        <v>2.5659999999999998</v>
      </c>
      <c r="I1675" s="73">
        <v>134.68039999999999</v>
      </c>
    </row>
    <row r="1676" spans="1:9" hidden="1" x14ac:dyDescent="0.25">
      <c r="A1676" s="68" t="s">
        <v>3037</v>
      </c>
      <c r="B1676" s="69" t="s">
        <v>3037</v>
      </c>
      <c r="C1676" s="70">
        <v>0</v>
      </c>
      <c r="D1676" s="71" t="s">
        <v>417</v>
      </c>
      <c r="E1676" s="68" t="s">
        <v>3028</v>
      </c>
      <c r="F1676" s="68"/>
      <c r="G1676" s="72">
        <v>400</v>
      </c>
      <c r="H1676" s="73">
        <v>4.4310999999999998</v>
      </c>
      <c r="I1676" s="73">
        <v>232.57429999999999</v>
      </c>
    </row>
    <row r="1677" spans="1:9" hidden="1" x14ac:dyDescent="0.25">
      <c r="A1677" s="68" t="s">
        <v>3038</v>
      </c>
      <c r="B1677" s="69" t="s">
        <v>3038</v>
      </c>
      <c r="C1677" s="70">
        <v>0</v>
      </c>
      <c r="D1677" s="71" t="s">
        <v>417</v>
      </c>
      <c r="E1677" s="68" t="s">
        <v>3028</v>
      </c>
      <c r="F1677" s="68"/>
      <c r="G1677" s="72">
        <v>320</v>
      </c>
      <c r="H1677" s="73">
        <v>2.3388</v>
      </c>
      <c r="I1677" s="73">
        <v>122.756</v>
      </c>
    </row>
    <row r="1678" spans="1:9" hidden="1" x14ac:dyDescent="0.25">
      <c r="A1678" s="68" t="s">
        <v>3039</v>
      </c>
      <c r="B1678" s="69" t="s">
        <v>3039</v>
      </c>
      <c r="C1678" s="70">
        <v>0</v>
      </c>
      <c r="D1678" s="71" t="s">
        <v>417</v>
      </c>
      <c r="E1678" s="68" t="s">
        <v>3028</v>
      </c>
      <c r="F1678" s="68"/>
      <c r="G1678" s="72">
        <v>340</v>
      </c>
      <c r="H1678" s="73">
        <v>2.9297</v>
      </c>
      <c r="I1678" s="73">
        <v>153.76820000000001</v>
      </c>
    </row>
    <row r="1679" spans="1:9" hidden="1" x14ac:dyDescent="0.25">
      <c r="A1679" s="68" t="s">
        <v>3040</v>
      </c>
      <c r="B1679" s="69" t="s">
        <v>3040</v>
      </c>
      <c r="C1679" s="70">
        <v>0</v>
      </c>
      <c r="D1679" s="71" t="s">
        <v>417</v>
      </c>
      <c r="E1679" s="68" t="s">
        <v>3028</v>
      </c>
      <c r="F1679" s="68"/>
      <c r="G1679" s="72">
        <v>315</v>
      </c>
      <c r="H1679" s="73">
        <v>4.1418999999999997</v>
      </c>
      <c r="I1679" s="73">
        <v>217.3948</v>
      </c>
    </row>
    <row r="1680" spans="1:9" hidden="1" x14ac:dyDescent="0.25">
      <c r="A1680" s="68" t="s">
        <v>3041</v>
      </c>
      <c r="B1680" s="69" t="s">
        <v>3041</v>
      </c>
      <c r="C1680" s="70">
        <v>0</v>
      </c>
      <c r="D1680" s="71" t="s">
        <v>417</v>
      </c>
      <c r="E1680" s="68" t="s">
        <v>3028</v>
      </c>
      <c r="F1680" s="68"/>
      <c r="G1680" s="72">
        <v>400</v>
      </c>
      <c r="H1680" s="73">
        <v>3.4304000000000001</v>
      </c>
      <c r="I1680" s="73">
        <v>180.04820000000001</v>
      </c>
    </row>
    <row r="1681" spans="1:9" hidden="1" x14ac:dyDescent="0.25">
      <c r="A1681" s="68" t="s">
        <v>3042</v>
      </c>
      <c r="B1681" s="69" t="s">
        <v>3042</v>
      </c>
      <c r="C1681" s="70">
        <v>0</v>
      </c>
      <c r="D1681" s="71" t="s">
        <v>417</v>
      </c>
      <c r="E1681" s="68" t="s">
        <v>3028</v>
      </c>
      <c r="F1681" s="68"/>
      <c r="G1681" s="72">
        <v>400</v>
      </c>
      <c r="H1681" s="73">
        <v>1.7386999999999999</v>
      </c>
      <c r="I1681" s="73">
        <v>91.260099999999994</v>
      </c>
    </row>
    <row r="1682" spans="1:9" hidden="1" x14ac:dyDescent="0.25">
      <c r="A1682" s="68" t="s">
        <v>3043</v>
      </c>
      <c r="B1682" s="69" t="s">
        <v>3043</v>
      </c>
      <c r="C1682" s="70">
        <v>0</v>
      </c>
      <c r="D1682" s="71" t="s">
        <v>417</v>
      </c>
      <c r="E1682" s="68" t="s">
        <v>3028</v>
      </c>
      <c r="F1682" s="68"/>
      <c r="G1682" s="72">
        <v>360</v>
      </c>
      <c r="H1682" s="73">
        <v>2.3271999999999999</v>
      </c>
      <c r="I1682" s="73">
        <v>122.14660000000001</v>
      </c>
    </row>
    <row r="1683" spans="1:9" hidden="1" x14ac:dyDescent="0.25">
      <c r="A1683" s="68" t="s">
        <v>3044</v>
      </c>
      <c r="B1683" s="69" t="s">
        <v>3044</v>
      </c>
      <c r="C1683" s="70">
        <v>0</v>
      </c>
      <c r="D1683" s="71" t="s">
        <v>417</v>
      </c>
      <c r="E1683" s="68" t="s">
        <v>3028</v>
      </c>
      <c r="F1683" s="68"/>
      <c r="G1683" s="72">
        <v>400</v>
      </c>
      <c r="H1683" s="73">
        <v>1.93</v>
      </c>
      <c r="I1683" s="73">
        <v>101.2979</v>
      </c>
    </row>
    <row r="1684" spans="1:9" hidden="1" x14ac:dyDescent="0.25">
      <c r="A1684" s="68" t="s">
        <v>3045</v>
      </c>
      <c r="B1684" s="69" t="s">
        <v>3045</v>
      </c>
      <c r="C1684" s="70">
        <v>0</v>
      </c>
      <c r="D1684" s="71" t="s">
        <v>417</v>
      </c>
      <c r="E1684" s="68" t="s">
        <v>3028</v>
      </c>
      <c r="F1684" s="68"/>
      <c r="G1684" s="72">
        <v>360</v>
      </c>
      <c r="H1684" s="73">
        <v>4.3163</v>
      </c>
      <c r="I1684" s="73">
        <v>226.54689999999999</v>
      </c>
    </row>
    <row r="1685" spans="1:9" hidden="1" x14ac:dyDescent="0.25">
      <c r="A1685" s="68" t="s">
        <v>3046</v>
      </c>
      <c r="B1685" s="69" t="s">
        <v>3046</v>
      </c>
      <c r="C1685" s="70">
        <v>0</v>
      </c>
      <c r="D1685" s="71" t="s">
        <v>417</v>
      </c>
      <c r="E1685" s="68" t="s">
        <v>3047</v>
      </c>
      <c r="F1685" s="68"/>
      <c r="G1685" s="72">
        <v>265</v>
      </c>
      <c r="H1685" s="73">
        <v>0.55940000000000001</v>
      </c>
      <c r="I1685" s="73">
        <v>29.362200000000001</v>
      </c>
    </row>
    <row r="1686" spans="1:9" hidden="1" x14ac:dyDescent="0.25">
      <c r="A1686" s="68" t="s">
        <v>3048</v>
      </c>
      <c r="B1686" s="69" t="s">
        <v>3048</v>
      </c>
      <c r="C1686" s="70">
        <v>0</v>
      </c>
      <c r="D1686" s="71" t="s">
        <v>417</v>
      </c>
      <c r="E1686" s="68" t="s">
        <v>3047</v>
      </c>
      <c r="F1686" s="68"/>
      <c r="G1686" s="72">
        <v>265</v>
      </c>
      <c r="H1686" s="73"/>
      <c r="I1686" s="73">
        <v>0</v>
      </c>
    </row>
    <row r="1687" spans="1:9" hidden="1" x14ac:dyDescent="0.25">
      <c r="A1687" s="68" t="s">
        <v>3049</v>
      </c>
      <c r="B1687" s="69" t="s">
        <v>3049</v>
      </c>
      <c r="C1687" s="70">
        <v>0</v>
      </c>
      <c r="D1687" s="71" t="s">
        <v>417</v>
      </c>
      <c r="E1687" s="68" t="s">
        <v>3047</v>
      </c>
      <c r="F1687" s="68"/>
      <c r="G1687" s="72">
        <v>400</v>
      </c>
      <c r="H1687" s="73">
        <v>3.5424000000000002</v>
      </c>
      <c r="I1687" s="73">
        <v>185.92779999999999</v>
      </c>
    </row>
    <row r="1688" spans="1:9" hidden="1" x14ac:dyDescent="0.25">
      <c r="A1688" s="68" t="s">
        <v>3050</v>
      </c>
      <c r="B1688" s="69" t="s">
        <v>3050</v>
      </c>
      <c r="C1688" s="70">
        <v>0</v>
      </c>
      <c r="D1688" s="71" t="s">
        <v>417</v>
      </c>
      <c r="E1688" s="68" t="s">
        <v>3047</v>
      </c>
      <c r="F1688" s="68"/>
      <c r="G1688" s="72">
        <v>400</v>
      </c>
      <c r="H1688" s="73">
        <v>4.1711999999999998</v>
      </c>
      <c r="I1688" s="73">
        <v>218.93119999999999</v>
      </c>
    </row>
    <row r="1689" spans="1:9" hidden="1" x14ac:dyDescent="0.25">
      <c r="A1689" s="68" t="s">
        <v>3051</v>
      </c>
      <c r="B1689" s="69" t="s">
        <v>3052</v>
      </c>
      <c r="C1689" s="70">
        <v>0</v>
      </c>
      <c r="D1689" s="71" t="s">
        <v>417</v>
      </c>
      <c r="E1689" s="68" t="s">
        <v>416</v>
      </c>
      <c r="F1689" s="68"/>
      <c r="G1689" s="72">
        <v>400</v>
      </c>
      <c r="H1689" s="73">
        <v>2.7652000000000001</v>
      </c>
      <c r="I1689" s="73">
        <v>145.1343</v>
      </c>
    </row>
    <row r="1690" spans="1:9" hidden="1" x14ac:dyDescent="0.25">
      <c r="A1690" s="68" t="s">
        <v>3053</v>
      </c>
      <c r="B1690" s="69" t="s">
        <v>3053</v>
      </c>
      <c r="C1690" s="70">
        <v>0</v>
      </c>
      <c r="D1690" s="71" t="s">
        <v>417</v>
      </c>
      <c r="E1690" s="68" t="s">
        <v>416</v>
      </c>
      <c r="F1690" s="68"/>
      <c r="G1690" s="72">
        <v>320</v>
      </c>
      <c r="H1690" s="73">
        <v>2.9784999999999999</v>
      </c>
      <c r="I1690" s="73">
        <v>156.32910000000001</v>
      </c>
    </row>
    <row r="1691" spans="1:9" hidden="1" x14ac:dyDescent="0.25">
      <c r="A1691" s="68" t="s">
        <v>3054</v>
      </c>
      <c r="B1691" s="69" t="s">
        <v>3054</v>
      </c>
      <c r="C1691" s="70">
        <v>0</v>
      </c>
      <c r="D1691" s="71" t="s">
        <v>417</v>
      </c>
      <c r="E1691" s="68" t="s">
        <v>416</v>
      </c>
      <c r="F1691" s="68"/>
      <c r="G1691" s="72">
        <v>360</v>
      </c>
      <c r="H1691" s="73">
        <v>2.4264000000000001</v>
      </c>
      <c r="I1691" s="73">
        <v>127.3531</v>
      </c>
    </row>
    <row r="1692" spans="1:9" hidden="1" x14ac:dyDescent="0.25">
      <c r="A1692" s="68" t="s">
        <v>3055</v>
      </c>
      <c r="B1692" s="69" t="s">
        <v>3056</v>
      </c>
      <c r="C1692" s="70">
        <v>0</v>
      </c>
      <c r="D1692" s="71" t="s">
        <v>417</v>
      </c>
      <c r="E1692" s="68" t="s">
        <v>416</v>
      </c>
      <c r="F1692" s="68"/>
      <c r="G1692" s="72">
        <v>320</v>
      </c>
      <c r="H1692" s="73">
        <v>0.68799999999999994</v>
      </c>
      <c r="I1692" s="73">
        <v>36.108899999999998</v>
      </c>
    </row>
    <row r="1693" spans="1:9" hidden="1" x14ac:dyDescent="0.25">
      <c r="A1693" s="68" t="s">
        <v>3057</v>
      </c>
      <c r="B1693" s="69" t="s">
        <v>3057</v>
      </c>
      <c r="C1693" s="70">
        <v>0</v>
      </c>
      <c r="D1693" s="71" t="s">
        <v>417</v>
      </c>
      <c r="E1693" s="68" t="s">
        <v>416</v>
      </c>
      <c r="F1693" s="68"/>
      <c r="G1693" s="72">
        <v>340</v>
      </c>
      <c r="H1693" s="73">
        <v>1.5966</v>
      </c>
      <c r="I1693" s="73">
        <v>83.8018</v>
      </c>
    </row>
    <row r="1694" spans="1:9" hidden="1" x14ac:dyDescent="0.25">
      <c r="A1694" s="68" t="s">
        <v>3058</v>
      </c>
      <c r="B1694" s="69" t="s">
        <v>3058</v>
      </c>
      <c r="C1694" s="70">
        <v>0</v>
      </c>
      <c r="D1694" s="71" t="s">
        <v>417</v>
      </c>
      <c r="E1694" s="68" t="s">
        <v>416</v>
      </c>
      <c r="F1694" s="68"/>
      <c r="G1694" s="72">
        <v>350</v>
      </c>
      <c r="H1694" s="73">
        <v>3.5066000000000002</v>
      </c>
      <c r="I1694" s="73">
        <v>184.04759999999999</v>
      </c>
    </row>
    <row r="1695" spans="1:9" hidden="1" x14ac:dyDescent="0.25">
      <c r="A1695" s="68" t="s">
        <v>3059</v>
      </c>
      <c r="B1695" s="69" t="s">
        <v>3059</v>
      </c>
      <c r="C1695" s="70">
        <v>0</v>
      </c>
      <c r="D1695" s="71" t="s">
        <v>417</v>
      </c>
      <c r="E1695" s="68" t="s">
        <v>416</v>
      </c>
      <c r="F1695" s="68"/>
      <c r="G1695" s="72">
        <v>355</v>
      </c>
      <c r="H1695" s="73">
        <v>3.4521999999999999</v>
      </c>
      <c r="I1695" s="73">
        <v>181.1942</v>
      </c>
    </row>
    <row r="1696" spans="1:9" hidden="1" x14ac:dyDescent="0.25">
      <c r="A1696" s="68" t="s">
        <v>3060</v>
      </c>
      <c r="B1696" s="69" t="s">
        <v>3061</v>
      </c>
      <c r="C1696" s="70">
        <v>0</v>
      </c>
      <c r="D1696" s="71" t="s">
        <v>417</v>
      </c>
      <c r="E1696" s="68" t="s">
        <v>416</v>
      </c>
      <c r="F1696" s="68"/>
      <c r="G1696" s="72">
        <v>340</v>
      </c>
      <c r="H1696" s="73">
        <v>3.6356000000000002</v>
      </c>
      <c r="I1696" s="73">
        <v>190.81819999999999</v>
      </c>
    </row>
    <row r="1697" spans="1:9" hidden="1" x14ac:dyDescent="0.25">
      <c r="A1697" s="68" t="s">
        <v>3062</v>
      </c>
      <c r="B1697" s="69" t="s">
        <v>3062</v>
      </c>
      <c r="C1697" s="70">
        <v>0</v>
      </c>
      <c r="D1697" s="71" t="s">
        <v>417</v>
      </c>
      <c r="E1697" s="68" t="s">
        <v>416</v>
      </c>
      <c r="F1697" s="68"/>
      <c r="G1697" s="72">
        <v>400</v>
      </c>
      <c r="H1697" s="73">
        <v>3.6122000000000001</v>
      </c>
      <c r="I1697" s="73">
        <v>189.58959999999999</v>
      </c>
    </row>
    <row r="1698" spans="1:9" hidden="1" x14ac:dyDescent="0.25">
      <c r="A1698" s="68" t="s">
        <v>3063</v>
      </c>
      <c r="B1698" s="69" t="s">
        <v>3064</v>
      </c>
      <c r="C1698" s="70">
        <v>0</v>
      </c>
      <c r="D1698" s="71" t="s">
        <v>417</v>
      </c>
      <c r="E1698" s="68" t="s">
        <v>416</v>
      </c>
      <c r="F1698" s="68"/>
      <c r="G1698" s="72">
        <v>400</v>
      </c>
      <c r="H1698" s="73">
        <v>2.6261999999999999</v>
      </c>
      <c r="I1698" s="73">
        <v>137.84219999999999</v>
      </c>
    </row>
    <row r="1699" spans="1:9" hidden="1" x14ac:dyDescent="0.25">
      <c r="A1699" s="68" t="s">
        <v>3065</v>
      </c>
      <c r="B1699" s="69" t="s">
        <v>3065</v>
      </c>
      <c r="C1699" s="70">
        <v>0</v>
      </c>
      <c r="D1699" s="71" t="s">
        <v>417</v>
      </c>
      <c r="E1699" s="68" t="s">
        <v>432</v>
      </c>
      <c r="F1699" s="68"/>
      <c r="G1699" s="72">
        <v>340</v>
      </c>
      <c r="H1699" s="73">
        <v>2.1751</v>
      </c>
      <c r="I1699" s="73">
        <v>114.1615</v>
      </c>
    </row>
    <row r="1700" spans="1:9" hidden="1" x14ac:dyDescent="0.25">
      <c r="A1700" s="68" t="s">
        <v>3066</v>
      </c>
      <c r="B1700" s="69" t="s">
        <v>3066</v>
      </c>
      <c r="C1700" s="70">
        <v>0</v>
      </c>
      <c r="D1700" s="71" t="s">
        <v>417</v>
      </c>
      <c r="E1700" s="68" t="s">
        <v>432</v>
      </c>
      <c r="F1700" s="68"/>
      <c r="G1700" s="72">
        <v>400</v>
      </c>
      <c r="H1700" s="73">
        <v>3.1</v>
      </c>
      <c r="I1700" s="73">
        <v>162.70949999999999</v>
      </c>
    </row>
    <row r="1701" spans="1:9" hidden="1" x14ac:dyDescent="0.25">
      <c r="A1701" s="68" t="s">
        <v>3067</v>
      </c>
      <c r="B1701" s="69" t="s">
        <v>3068</v>
      </c>
      <c r="C1701" s="70">
        <v>0</v>
      </c>
      <c r="D1701" s="71" t="s">
        <v>417</v>
      </c>
      <c r="E1701" s="68" t="s">
        <v>432</v>
      </c>
      <c r="F1701" s="68"/>
      <c r="G1701" s="72">
        <v>385</v>
      </c>
      <c r="H1701" s="73"/>
      <c r="I1701" s="73">
        <v>0</v>
      </c>
    </row>
    <row r="1702" spans="1:9" hidden="1" x14ac:dyDescent="0.25">
      <c r="A1702" s="68" t="s">
        <v>3069</v>
      </c>
      <c r="B1702" s="69" t="s">
        <v>3068</v>
      </c>
      <c r="C1702" s="70">
        <v>1</v>
      </c>
      <c r="D1702" s="71" t="s">
        <v>417</v>
      </c>
      <c r="E1702" s="68" t="s">
        <v>432</v>
      </c>
      <c r="F1702" s="68"/>
      <c r="G1702" s="72">
        <v>340</v>
      </c>
      <c r="H1702" s="73"/>
      <c r="I1702" s="73">
        <v>0</v>
      </c>
    </row>
    <row r="1703" spans="1:9" hidden="1" x14ac:dyDescent="0.25">
      <c r="A1703" s="68" t="s">
        <v>3070</v>
      </c>
      <c r="B1703" s="69" t="s">
        <v>3070</v>
      </c>
      <c r="C1703" s="70">
        <v>0</v>
      </c>
      <c r="D1703" s="71" t="s">
        <v>417</v>
      </c>
      <c r="E1703" s="68" t="s">
        <v>432</v>
      </c>
      <c r="F1703" s="68"/>
      <c r="G1703" s="72">
        <v>315</v>
      </c>
      <c r="H1703" s="73">
        <v>2.3079000000000001</v>
      </c>
      <c r="I1703" s="73">
        <v>121.13420000000001</v>
      </c>
    </row>
    <row r="1704" spans="1:9" hidden="1" x14ac:dyDescent="0.25">
      <c r="A1704" s="68" t="s">
        <v>3071</v>
      </c>
      <c r="B1704" s="69" t="s">
        <v>3071</v>
      </c>
      <c r="C1704" s="70">
        <v>0</v>
      </c>
      <c r="D1704" s="71" t="s">
        <v>417</v>
      </c>
      <c r="E1704" s="68" t="s">
        <v>432</v>
      </c>
      <c r="F1704" s="68"/>
      <c r="G1704" s="72">
        <v>400</v>
      </c>
      <c r="H1704" s="73">
        <v>4.0534999999999997</v>
      </c>
      <c r="I1704" s="73">
        <v>212.75460000000001</v>
      </c>
    </row>
    <row r="1705" spans="1:9" hidden="1" x14ac:dyDescent="0.25">
      <c r="A1705" s="68" t="s">
        <v>3072</v>
      </c>
      <c r="B1705" s="69" t="s">
        <v>3073</v>
      </c>
      <c r="C1705" s="70">
        <v>0</v>
      </c>
      <c r="D1705" s="71" t="s">
        <v>417</v>
      </c>
      <c r="E1705" s="68" t="s">
        <v>432</v>
      </c>
      <c r="F1705" s="68"/>
      <c r="G1705" s="72">
        <v>315</v>
      </c>
      <c r="H1705" s="73"/>
      <c r="I1705" s="73">
        <v>0</v>
      </c>
    </row>
    <row r="1706" spans="1:9" hidden="1" x14ac:dyDescent="0.25">
      <c r="A1706" s="68" t="s">
        <v>3074</v>
      </c>
      <c r="B1706" s="69" t="s">
        <v>3073</v>
      </c>
      <c r="C1706" s="70">
        <v>1</v>
      </c>
      <c r="D1706" s="71" t="s">
        <v>417</v>
      </c>
      <c r="E1706" s="68" t="s">
        <v>432</v>
      </c>
      <c r="F1706" s="68"/>
      <c r="G1706" s="72">
        <v>325</v>
      </c>
      <c r="H1706" s="73"/>
      <c r="I1706" s="73">
        <v>0</v>
      </c>
    </row>
    <row r="1707" spans="1:9" hidden="1" x14ac:dyDescent="0.25">
      <c r="A1707" s="68" t="s">
        <v>3075</v>
      </c>
      <c r="B1707" s="69" t="s">
        <v>3076</v>
      </c>
      <c r="C1707" s="70">
        <v>0</v>
      </c>
      <c r="D1707" s="71" t="s">
        <v>417</v>
      </c>
      <c r="E1707" s="68" t="s">
        <v>432</v>
      </c>
      <c r="F1707" s="68"/>
      <c r="G1707" s="72">
        <v>315</v>
      </c>
      <c r="H1707" s="73"/>
      <c r="I1707" s="73">
        <v>0</v>
      </c>
    </row>
    <row r="1708" spans="1:9" hidden="1" x14ac:dyDescent="0.25">
      <c r="A1708" s="68" t="s">
        <v>3077</v>
      </c>
      <c r="B1708" s="69" t="s">
        <v>3076</v>
      </c>
      <c r="C1708" s="70">
        <v>1</v>
      </c>
      <c r="D1708" s="71" t="s">
        <v>417</v>
      </c>
      <c r="E1708" s="68" t="s">
        <v>432</v>
      </c>
      <c r="F1708" s="68"/>
      <c r="G1708" s="72">
        <v>345</v>
      </c>
      <c r="H1708" s="73"/>
      <c r="I1708" s="73">
        <v>0</v>
      </c>
    </row>
    <row r="1709" spans="1:9" hidden="1" x14ac:dyDescent="0.25">
      <c r="A1709" s="68" t="s">
        <v>3078</v>
      </c>
      <c r="B1709" s="69" t="s">
        <v>3079</v>
      </c>
      <c r="C1709" s="70">
        <v>0</v>
      </c>
      <c r="D1709" s="71" t="s">
        <v>417</v>
      </c>
      <c r="E1709" s="68" t="s">
        <v>432</v>
      </c>
      <c r="F1709" s="68"/>
      <c r="G1709" s="72">
        <v>400</v>
      </c>
      <c r="H1709" s="73"/>
      <c r="I1709" s="73">
        <v>0</v>
      </c>
    </row>
    <row r="1710" spans="1:9" hidden="1" x14ac:dyDescent="0.25">
      <c r="A1710" s="68" t="s">
        <v>3080</v>
      </c>
      <c r="B1710" s="69" t="s">
        <v>3079</v>
      </c>
      <c r="C1710" s="70">
        <v>1</v>
      </c>
      <c r="D1710" s="71" t="s">
        <v>417</v>
      </c>
      <c r="E1710" s="68" t="s">
        <v>432</v>
      </c>
      <c r="F1710" s="68"/>
      <c r="G1710" s="72">
        <v>305</v>
      </c>
      <c r="H1710" s="73"/>
      <c r="I1710" s="73">
        <v>0</v>
      </c>
    </row>
    <row r="1711" spans="1:9" hidden="1" x14ac:dyDescent="0.25">
      <c r="A1711" s="68" t="s">
        <v>3081</v>
      </c>
      <c r="B1711" s="69" t="s">
        <v>3081</v>
      </c>
      <c r="C1711" s="70">
        <v>0</v>
      </c>
      <c r="D1711" s="71" t="s">
        <v>417</v>
      </c>
      <c r="E1711" s="68" t="s">
        <v>3082</v>
      </c>
      <c r="F1711" s="68"/>
      <c r="G1711" s="72">
        <v>300</v>
      </c>
      <c r="H1711" s="73">
        <v>1.1536</v>
      </c>
      <c r="I1711" s="73">
        <v>60.548299999999998</v>
      </c>
    </row>
    <row r="1712" spans="1:9" hidden="1" x14ac:dyDescent="0.25">
      <c r="A1712" s="68" t="s">
        <v>3083</v>
      </c>
      <c r="B1712" s="69" t="s">
        <v>3083</v>
      </c>
      <c r="C1712" s="70">
        <v>0</v>
      </c>
      <c r="D1712" s="71" t="s">
        <v>417</v>
      </c>
      <c r="E1712" s="68" t="s">
        <v>3082</v>
      </c>
      <c r="F1712" s="68"/>
      <c r="G1712" s="72">
        <v>300</v>
      </c>
      <c r="H1712" s="73">
        <v>1.4383999999999999</v>
      </c>
      <c r="I1712" s="73">
        <v>75.496399999999994</v>
      </c>
    </row>
    <row r="1713" spans="1:9" hidden="1" x14ac:dyDescent="0.25">
      <c r="A1713" s="68" t="s">
        <v>3084</v>
      </c>
      <c r="B1713" s="69" t="s">
        <v>3084</v>
      </c>
      <c r="C1713" s="70">
        <v>0</v>
      </c>
      <c r="D1713" s="71" t="s">
        <v>417</v>
      </c>
      <c r="E1713" s="68" t="s">
        <v>3082</v>
      </c>
      <c r="F1713" s="68"/>
      <c r="G1713" s="72">
        <v>300</v>
      </c>
      <c r="H1713" s="73">
        <v>0</v>
      </c>
      <c r="I1713" s="73">
        <v>0</v>
      </c>
    </row>
    <row r="1714" spans="1:9" hidden="1" x14ac:dyDescent="0.25">
      <c r="A1714" s="68" t="s">
        <v>3085</v>
      </c>
      <c r="B1714" s="69" t="s">
        <v>3086</v>
      </c>
      <c r="C1714" s="70">
        <v>0</v>
      </c>
      <c r="D1714" s="71" t="s">
        <v>417</v>
      </c>
      <c r="E1714" s="68" t="s">
        <v>3082</v>
      </c>
      <c r="F1714" s="68"/>
      <c r="G1714" s="72">
        <v>310</v>
      </c>
      <c r="H1714" s="73">
        <v>4.2299999999999997E-2</v>
      </c>
      <c r="I1714" s="73">
        <v>2.2187000000000001</v>
      </c>
    </row>
    <row r="1715" spans="1:9" hidden="1" x14ac:dyDescent="0.25">
      <c r="A1715" s="68" t="s">
        <v>3087</v>
      </c>
      <c r="B1715" s="69" t="s">
        <v>3087</v>
      </c>
      <c r="C1715" s="70">
        <v>0</v>
      </c>
      <c r="D1715" s="71" t="s">
        <v>417</v>
      </c>
      <c r="E1715" s="68" t="s">
        <v>3082</v>
      </c>
      <c r="F1715" s="68"/>
      <c r="G1715" s="72">
        <v>160</v>
      </c>
      <c r="H1715" s="73">
        <v>0.61550000000000005</v>
      </c>
      <c r="I1715" s="73">
        <v>32.305599999999998</v>
      </c>
    </row>
    <row r="1716" spans="1:9" hidden="1" x14ac:dyDescent="0.25">
      <c r="A1716" s="68" t="s">
        <v>3088</v>
      </c>
      <c r="B1716" s="69" t="s">
        <v>3088</v>
      </c>
      <c r="C1716" s="70">
        <v>0</v>
      </c>
      <c r="D1716" s="71" t="s">
        <v>417</v>
      </c>
      <c r="E1716" s="68" t="s">
        <v>3082</v>
      </c>
      <c r="F1716" s="68"/>
      <c r="G1716" s="72">
        <v>400</v>
      </c>
      <c r="H1716" s="73">
        <v>0.23200000000000001</v>
      </c>
      <c r="I1716" s="73">
        <v>12.1747</v>
      </c>
    </row>
    <row r="1717" spans="1:9" hidden="1" x14ac:dyDescent="0.25">
      <c r="A1717" s="68" t="s">
        <v>3089</v>
      </c>
      <c r="B1717" s="69" t="s">
        <v>3090</v>
      </c>
      <c r="C1717" s="70">
        <v>0</v>
      </c>
      <c r="D1717" s="71" t="s">
        <v>417</v>
      </c>
      <c r="E1717" s="68" t="s">
        <v>3082</v>
      </c>
      <c r="F1717" s="68"/>
      <c r="G1717" s="72">
        <v>375</v>
      </c>
      <c r="H1717" s="73">
        <v>0.84650000000000003</v>
      </c>
      <c r="I1717" s="73">
        <v>44.430399999999999</v>
      </c>
    </row>
    <row r="1718" spans="1:9" hidden="1" x14ac:dyDescent="0.25">
      <c r="A1718" s="68" t="s">
        <v>3091</v>
      </c>
      <c r="B1718" s="69" t="s">
        <v>3091</v>
      </c>
      <c r="C1718" s="70">
        <v>0</v>
      </c>
      <c r="D1718" s="71" t="s">
        <v>417</v>
      </c>
      <c r="E1718" s="68" t="s">
        <v>3082</v>
      </c>
      <c r="F1718" s="68"/>
      <c r="G1718" s="72">
        <v>375</v>
      </c>
      <c r="H1718" s="73">
        <v>1.8125</v>
      </c>
      <c r="I1718" s="73">
        <v>95.130899999999997</v>
      </c>
    </row>
    <row r="1719" spans="1:9" hidden="1" x14ac:dyDescent="0.25">
      <c r="A1719" s="68" t="s">
        <v>3092</v>
      </c>
      <c r="B1719" s="69" t="s">
        <v>3092</v>
      </c>
      <c r="C1719" s="70">
        <v>0</v>
      </c>
      <c r="D1719" s="71" t="s">
        <v>417</v>
      </c>
      <c r="E1719" s="68" t="s">
        <v>3082</v>
      </c>
      <c r="F1719" s="68"/>
      <c r="G1719" s="72">
        <v>400</v>
      </c>
      <c r="H1719" s="73">
        <v>1.8142</v>
      </c>
      <c r="I1719" s="73">
        <v>95.222800000000007</v>
      </c>
    </row>
    <row r="1720" spans="1:9" hidden="1" x14ac:dyDescent="0.25">
      <c r="A1720" s="68" t="s">
        <v>3093</v>
      </c>
      <c r="B1720" s="69" t="s">
        <v>3093</v>
      </c>
      <c r="C1720" s="70">
        <v>0</v>
      </c>
      <c r="D1720" s="71" t="s">
        <v>417</v>
      </c>
      <c r="E1720" s="68" t="s">
        <v>3082</v>
      </c>
      <c r="F1720" s="68"/>
      <c r="G1720" s="72">
        <v>300</v>
      </c>
      <c r="H1720" s="73">
        <v>0.96630000000000005</v>
      </c>
      <c r="I1720" s="73">
        <v>50.715499999999999</v>
      </c>
    </row>
    <row r="1721" spans="1:9" hidden="1" x14ac:dyDescent="0.25">
      <c r="A1721" s="68" t="s">
        <v>3094</v>
      </c>
      <c r="B1721" s="69" t="s">
        <v>3094</v>
      </c>
      <c r="C1721" s="70">
        <v>0</v>
      </c>
      <c r="D1721" s="71" t="s">
        <v>417</v>
      </c>
      <c r="E1721" s="68" t="s">
        <v>3095</v>
      </c>
      <c r="F1721" s="68"/>
      <c r="G1721" s="72">
        <v>400</v>
      </c>
      <c r="H1721" s="73">
        <v>2.3433999999999999</v>
      </c>
      <c r="I1721" s="73">
        <v>122.9966</v>
      </c>
    </row>
    <row r="1722" spans="1:9" hidden="1" x14ac:dyDescent="0.25">
      <c r="A1722" s="68" t="s">
        <v>3096</v>
      </c>
      <c r="B1722" s="69" t="s">
        <v>3096</v>
      </c>
      <c r="C1722" s="70">
        <v>0</v>
      </c>
      <c r="D1722" s="71" t="s">
        <v>417</v>
      </c>
      <c r="E1722" s="68" t="s">
        <v>3095</v>
      </c>
      <c r="F1722" s="68"/>
      <c r="G1722" s="72">
        <v>390</v>
      </c>
      <c r="H1722" s="73">
        <v>2.6695000000000002</v>
      </c>
      <c r="I1722" s="73">
        <v>140.1139</v>
      </c>
    </row>
    <row r="1723" spans="1:9" hidden="1" x14ac:dyDescent="0.25">
      <c r="A1723" s="68" t="s">
        <v>3097</v>
      </c>
      <c r="B1723" s="69" t="s">
        <v>3098</v>
      </c>
      <c r="C1723" s="70">
        <v>0</v>
      </c>
      <c r="D1723" s="71" t="s">
        <v>417</v>
      </c>
      <c r="E1723" s="68" t="s">
        <v>3095</v>
      </c>
      <c r="F1723" s="68"/>
      <c r="G1723" s="72">
        <v>400</v>
      </c>
      <c r="H1723" s="73">
        <v>0.93240000000000001</v>
      </c>
      <c r="I1723" s="73">
        <v>48.9375</v>
      </c>
    </row>
    <row r="1724" spans="1:9" hidden="1" x14ac:dyDescent="0.25">
      <c r="A1724" s="68" t="s">
        <v>3099</v>
      </c>
      <c r="B1724" s="69" t="s">
        <v>3099</v>
      </c>
      <c r="C1724" s="70">
        <v>0</v>
      </c>
      <c r="D1724" s="71" t="s">
        <v>417</v>
      </c>
      <c r="E1724" s="68" t="s">
        <v>3095</v>
      </c>
      <c r="F1724" s="68"/>
      <c r="G1724" s="72">
        <v>390</v>
      </c>
      <c r="H1724" s="73">
        <v>2.4700000000000002</v>
      </c>
      <c r="I1724" s="73">
        <v>129.64179999999999</v>
      </c>
    </row>
    <row r="1725" spans="1:9" hidden="1" x14ac:dyDescent="0.25">
      <c r="A1725" s="76" t="s">
        <v>3100</v>
      </c>
      <c r="B1725" s="69" t="s">
        <v>3101</v>
      </c>
      <c r="C1725" s="70">
        <v>0</v>
      </c>
      <c r="D1725" s="71" t="s">
        <v>417</v>
      </c>
      <c r="E1725" s="68" t="s">
        <v>3095</v>
      </c>
      <c r="F1725" s="68"/>
      <c r="G1725" s="72"/>
      <c r="H1725" s="73"/>
      <c r="I1725" s="73">
        <v>0</v>
      </c>
    </row>
    <row r="1726" spans="1:9" hidden="1" x14ac:dyDescent="0.25">
      <c r="A1726" s="68" t="s">
        <v>3102</v>
      </c>
      <c r="B1726" s="69" t="s">
        <v>3102</v>
      </c>
      <c r="C1726" s="70">
        <v>0</v>
      </c>
      <c r="D1726" s="71" t="s">
        <v>417</v>
      </c>
      <c r="E1726" s="68" t="s">
        <v>3095</v>
      </c>
      <c r="F1726" s="68"/>
      <c r="G1726" s="72">
        <v>340</v>
      </c>
      <c r="H1726" s="73">
        <v>1.7008000000000001</v>
      </c>
      <c r="I1726" s="73">
        <v>89.267899999999997</v>
      </c>
    </row>
    <row r="1727" spans="1:9" hidden="1" x14ac:dyDescent="0.25">
      <c r="A1727" s="68" t="s">
        <v>3103</v>
      </c>
      <c r="B1727" s="69" t="s">
        <v>3103</v>
      </c>
      <c r="C1727" s="70">
        <v>0</v>
      </c>
      <c r="D1727" s="71" t="s">
        <v>417</v>
      </c>
      <c r="E1727" s="68" t="s">
        <v>3095</v>
      </c>
      <c r="F1727" s="68"/>
      <c r="G1727" s="72">
        <v>400</v>
      </c>
      <c r="H1727" s="73">
        <v>3.2019000000000002</v>
      </c>
      <c r="I1727" s="73">
        <v>168.05609999999999</v>
      </c>
    </row>
    <row r="1728" spans="1:9" hidden="1" x14ac:dyDescent="0.25">
      <c r="A1728" s="68" t="s">
        <v>3104</v>
      </c>
      <c r="B1728" s="69" t="s">
        <v>3104</v>
      </c>
      <c r="C1728" s="70">
        <v>0</v>
      </c>
      <c r="D1728" s="71" t="s">
        <v>417</v>
      </c>
      <c r="E1728" s="68" t="s">
        <v>3095</v>
      </c>
      <c r="F1728" s="68"/>
      <c r="G1728" s="72">
        <v>310</v>
      </c>
      <c r="H1728" s="73">
        <v>2.0219</v>
      </c>
      <c r="I1728" s="73">
        <v>106.1206</v>
      </c>
    </row>
    <row r="1729" spans="1:9" hidden="1" x14ac:dyDescent="0.25">
      <c r="A1729" s="68" t="s">
        <v>3105</v>
      </c>
      <c r="B1729" s="69" t="s">
        <v>3105</v>
      </c>
      <c r="C1729" s="70">
        <v>0</v>
      </c>
      <c r="D1729" s="71" t="s">
        <v>417</v>
      </c>
      <c r="E1729" s="68" t="s">
        <v>3095</v>
      </c>
      <c r="F1729" s="68"/>
      <c r="G1729" s="72">
        <v>390</v>
      </c>
      <c r="H1729" s="73">
        <v>1.9172</v>
      </c>
      <c r="I1729" s="73">
        <v>100.6289</v>
      </c>
    </row>
    <row r="1730" spans="1:9" hidden="1" x14ac:dyDescent="0.25">
      <c r="A1730" s="68" t="s">
        <v>3106</v>
      </c>
      <c r="B1730" s="69" t="s">
        <v>3106</v>
      </c>
      <c r="C1730" s="70">
        <v>0</v>
      </c>
      <c r="D1730" s="71" t="s">
        <v>417</v>
      </c>
      <c r="E1730" s="68" t="s">
        <v>3095</v>
      </c>
      <c r="F1730" s="68"/>
      <c r="G1730" s="72">
        <v>285</v>
      </c>
      <c r="H1730" s="73">
        <v>1.9761</v>
      </c>
      <c r="I1730" s="73">
        <v>103.71980000000001</v>
      </c>
    </row>
    <row r="1731" spans="1:9" hidden="1" x14ac:dyDescent="0.25">
      <c r="A1731" s="76" t="s">
        <v>3107</v>
      </c>
      <c r="B1731" s="69" t="s">
        <v>3107</v>
      </c>
      <c r="C1731" s="70">
        <v>0</v>
      </c>
      <c r="D1731" s="71"/>
      <c r="E1731" s="68" t="s">
        <v>3095</v>
      </c>
      <c r="F1731" s="68"/>
      <c r="G1731" s="72"/>
      <c r="H1731" s="73"/>
      <c r="I1731" s="73">
        <v>0</v>
      </c>
    </row>
    <row r="1732" spans="1:9" hidden="1" x14ac:dyDescent="0.25">
      <c r="A1732" s="68" t="s">
        <v>3108</v>
      </c>
      <c r="B1732" s="69" t="s">
        <v>3108</v>
      </c>
      <c r="C1732" s="70">
        <v>0</v>
      </c>
      <c r="D1732" s="71" t="s">
        <v>417</v>
      </c>
      <c r="E1732" s="68" t="s">
        <v>3095</v>
      </c>
      <c r="F1732" s="68"/>
      <c r="G1732" s="72">
        <v>305</v>
      </c>
      <c r="H1732" s="73">
        <v>1.9965999999999999</v>
      </c>
      <c r="I1732" s="73">
        <v>104.7937</v>
      </c>
    </row>
    <row r="1733" spans="1:9" hidden="1" x14ac:dyDescent="0.25">
      <c r="A1733" s="68" t="s">
        <v>3109</v>
      </c>
      <c r="B1733" s="69" t="s">
        <v>3109</v>
      </c>
      <c r="C1733" s="70">
        <v>0</v>
      </c>
      <c r="D1733" s="71" t="s">
        <v>417</v>
      </c>
      <c r="E1733" s="68" t="s">
        <v>3095</v>
      </c>
      <c r="F1733" s="68"/>
      <c r="G1733" s="72">
        <v>400</v>
      </c>
      <c r="H1733" s="73">
        <v>2.0533999999999999</v>
      </c>
      <c r="I1733" s="73">
        <v>107.7732</v>
      </c>
    </row>
    <row r="1734" spans="1:9" hidden="1" x14ac:dyDescent="0.25">
      <c r="A1734" s="68" t="s">
        <v>3110</v>
      </c>
      <c r="B1734" s="69" t="s">
        <v>3110</v>
      </c>
      <c r="C1734" s="70">
        <v>0</v>
      </c>
      <c r="D1734" s="71" t="s">
        <v>417</v>
      </c>
      <c r="E1734" s="68" t="s">
        <v>3095</v>
      </c>
      <c r="F1734" s="68"/>
      <c r="G1734" s="72">
        <v>365</v>
      </c>
      <c r="H1734" s="73">
        <v>2.5985999999999998</v>
      </c>
      <c r="I1734" s="73">
        <v>136.39359999999999</v>
      </c>
    </row>
    <row r="1735" spans="1:9" hidden="1" x14ac:dyDescent="0.25">
      <c r="A1735" s="68" t="s">
        <v>3111</v>
      </c>
      <c r="B1735" s="69" t="s">
        <v>3111</v>
      </c>
      <c r="C1735" s="70">
        <v>0</v>
      </c>
      <c r="D1735" s="71" t="s">
        <v>417</v>
      </c>
      <c r="E1735" s="68" t="s">
        <v>3095</v>
      </c>
      <c r="F1735" s="68"/>
      <c r="G1735" s="72">
        <v>400</v>
      </c>
      <c r="H1735" s="73">
        <v>3.5</v>
      </c>
      <c r="I1735" s="73">
        <v>183.70269999999999</v>
      </c>
    </row>
    <row r="1736" spans="1:9" hidden="1" x14ac:dyDescent="0.25">
      <c r="A1736" s="68" t="s">
        <v>3112</v>
      </c>
      <c r="B1736" s="69" t="s">
        <v>3112</v>
      </c>
      <c r="C1736" s="70">
        <v>0</v>
      </c>
      <c r="D1736" s="71" t="s">
        <v>417</v>
      </c>
      <c r="E1736" s="68" t="s">
        <v>450</v>
      </c>
      <c r="F1736" s="68"/>
      <c r="G1736" s="72">
        <v>365</v>
      </c>
      <c r="H1736" s="73">
        <v>3.4337</v>
      </c>
      <c r="I1736" s="73">
        <v>180.2199</v>
      </c>
    </row>
    <row r="1737" spans="1:9" hidden="1" x14ac:dyDescent="0.25">
      <c r="A1737" s="68" t="s">
        <v>3113</v>
      </c>
      <c r="B1737" s="69" t="s">
        <v>3113</v>
      </c>
      <c r="C1737" s="70">
        <v>0</v>
      </c>
      <c r="D1737" s="71" t="s">
        <v>417</v>
      </c>
      <c r="E1737" s="68" t="s">
        <v>450</v>
      </c>
      <c r="F1737" s="68"/>
      <c r="G1737" s="72">
        <v>390</v>
      </c>
      <c r="H1737" s="73">
        <v>4.5660999999999996</v>
      </c>
      <c r="I1737" s="73">
        <v>239.65649999999999</v>
      </c>
    </row>
    <row r="1738" spans="1:9" hidden="1" x14ac:dyDescent="0.25">
      <c r="A1738" s="68" t="s">
        <v>3114</v>
      </c>
      <c r="B1738" s="69" t="s">
        <v>3114</v>
      </c>
      <c r="C1738" s="70">
        <v>0</v>
      </c>
      <c r="D1738" s="71" t="s">
        <v>417</v>
      </c>
      <c r="E1738" s="68" t="s">
        <v>450</v>
      </c>
      <c r="F1738" s="68"/>
      <c r="G1738" s="72">
        <v>340</v>
      </c>
      <c r="H1738" s="73">
        <v>2.9935999999999998</v>
      </c>
      <c r="I1738" s="73">
        <v>157.12450000000001</v>
      </c>
    </row>
    <row r="1739" spans="1:9" hidden="1" x14ac:dyDescent="0.25">
      <c r="A1739" s="68" t="s">
        <v>3115</v>
      </c>
      <c r="B1739" s="69" t="s">
        <v>3115</v>
      </c>
      <c r="C1739" s="70">
        <v>0</v>
      </c>
      <c r="D1739" s="71" t="s">
        <v>417</v>
      </c>
      <c r="E1739" s="68" t="s">
        <v>450</v>
      </c>
      <c r="F1739" s="68"/>
      <c r="G1739" s="72">
        <v>390</v>
      </c>
      <c r="H1739" s="73">
        <v>4.1932</v>
      </c>
      <c r="I1739" s="73">
        <v>220.08670000000001</v>
      </c>
    </row>
    <row r="1740" spans="1:9" hidden="1" x14ac:dyDescent="0.25">
      <c r="A1740" s="68" t="s">
        <v>3116</v>
      </c>
      <c r="B1740" s="69" t="s">
        <v>3116</v>
      </c>
      <c r="C1740" s="70">
        <v>0</v>
      </c>
      <c r="D1740" s="71" t="s">
        <v>417</v>
      </c>
      <c r="E1740" s="68" t="s">
        <v>450</v>
      </c>
      <c r="F1740" s="68"/>
      <c r="G1740" s="72">
        <v>400</v>
      </c>
      <c r="H1740" s="73">
        <v>2.9314</v>
      </c>
      <c r="I1740" s="73">
        <v>153.85900000000001</v>
      </c>
    </row>
    <row r="1741" spans="1:9" hidden="1" x14ac:dyDescent="0.25">
      <c r="A1741" s="68" t="s">
        <v>3117</v>
      </c>
      <c r="B1741" s="69" t="s">
        <v>3117</v>
      </c>
      <c r="C1741" s="70">
        <v>0</v>
      </c>
      <c r="D1741" s="71" t="s">
        <v>417</v>
      </c>
      <c r="E1741" s="68" t="s">
        <v>450</v>
      </c>
      <c r="F1741" s="68"/>
      <c r="G1741" s="72">
        <v>365</v>
      </c>
      <c r="H1741" s="73">
        <v>4.4768999999999997</v>
      </c>
      <c r="I1741" s="73">
        <v>234.97389999999999</v>
      </c>
    </row>
    <row r="1742" spans="1:9" hidden="1" x14ac:dyDescent="0.25">
      <c r="A1742" s="68" t="s">
        <v>3118</v>
      </c>
      <c r="B1742" s="69" t="s">
        <v>3118</v>
      </c>
      <c r="C1742" s="70">
        <v>0</v>
      </c>
      <c r="D1742" s="71" t="s">
        <v>417</v>
      </c>
      <c r="E1742" s="68" t="s">
        <v>450</v>
      </c>
      <c r="F1742" s="68"/>
      <c r="G1742" s="72">
        <v>385</v>
      </c>
      <c r="H1742" s="73">
        <v>2.4283000000000001</v>
      </c>
      <c r="I1742" s="73">
        <v>127.45480000000001</v>
      </c>
    </row>
    <row r="1743" spans="1:9" hidden="1" x14ac:dyDescent="0.25">
      <c r="A1743" s="68" t="s">
        <v>3119</v>
      </c>
      <c r="B1743" s="69" t="s">
        <v>3119</v>
      </c>
      <c r="C1743" s="70">
        <v>0</v>
      </c>
      <c r="D1743" s="71" t="s">
        <v>417</v>
      </c>
      <c r="E1743" s="68" t="s">
        <v>450</v>
      </c>
      <c r="F1743" s="68"/>
      <c r="G1743" s="72">
        <v>400</v>
      </c>
      <c r="H1743" s="73">
        <v>2.3363999999999998</v>
      </c>
      <c r="I1743" s="73">
        <v>122.62949999999999</v>
      </c>
    </row>
    <row r="1744" spans="1:9" hidden="1" x14ac:dyDescent="0.25">
      <c r="A1744" s="68" t="s">
        <v>3120</v>
      </c>
      <c r="B1744" s="69" t="s">
        <v>3120</v>
      </c>
      <c r="C1744" s="70">
        <v>0</v>
      </c>
      <c r="D1744" s="71" t="s">
        <v>417</v>
      </c>
      <c r="E1744" s="68" t="s">
        <v>450</v>
      </c>
      <c r="F1744" s="68"/>
      <c r="G1744" s="72">
        <v>340</v>
      </c>
      <c r="H1744" s="73">
        <v>3.0630000000000002</v>
      </c>
      <c r="I1744" s="73">
        <v>160.76679999999999</v>
      </c>
    </row>
    <row r="1745" spans="1:9" hidden="1" x14ac:dyDescent="0.25">
      <c r="A1745" s="68" t="s">
        <v>3121</v>
      </c>
      <c r="B1745" s="69" t="s">
        <v>3121</v>
      </c>
      <c r="C1745" s="70">
        <v>0</v>
      </c>
      <c r="D1745" s="71" t="s">
        <v>417</v>
      </c>
      <c r="E1745" s="68" t="s">
        <v>450</v>
      </c>
      <c r="F1745" s="68"/>
      <c r="G1745" s="72">
        <v>400</v>
      </c>
      <c r="H1745" s="73">
        <v>2.3944999999999999</v>
      </c>
      <c r="I1745" s="73">
        <v>125.6769</v>
      </c>
    </row>
    <row r="1746" spans="1:9" hidden="1" x14ac:dyDescent="0.25">
      <c r="A1746" s="68" t="s">
        <v>3122</v>
      </c>
      <c r="B1746" s="69" t="s">
        <v>3122</v>
      </c>
      <c r="C1746" s="70">
        <v>0</v>
      </c>
      <c r="D1746" s="71" t="s">
        <v>417</v>
      </c>
      <c r="E1746" s="68" t="s">
        <v>450</v>
      </c>
      <c r="F1746" s="68"/>
      <c r="G1746" s="72">
        <v>400</v>
      </c>
      <c r="H1746" s="73">
        <v>3.6187999999999998</v>
      </c>
      <c r="I1746" s="73">
        <v>189.93989999999999</v>
      </c>
    </row>
    <row r="1747" spans="1:9" hidden="1" x14ac:dyDescent="0.25">
      <c r="A1747" s="68" t="s">
        <v>3123</v>
      </c>
      <c r="B1747" s="69" t="s">
        <v>3123</v>
      </c>
      <c r="C1747" s="70">
        <v>0</v>
      </c>
      <c r="D1747" s="71" t="s">
        <v>417</v>
      </c>
      <c r="E1747" s="68" t="s">
        <v>450</v>
      </c>
      <c r="F1747" s="68"/>
      <c r="G1747" s="72">
        <v>390</v>
      </c>
      <c r="H1747" s="73">
        <v>3.9769999999999999</v>
      </c>
      <c r="I1747" s="73">
        <v>208.73910000000001</v>
      </c>
    </row>
    <row r="1748" spans="1:9" hidden="1" x14ac:dyDescent="0.25">
      <c r="A1748" s="68" t="s">
        <v>3124</v>
      </c>
      <c r="B1748" s="69" t="s">
        <v>3125</v>
      </c>
      <c r="C1748" s="70">
        <v>0</v>
      </c>
      <c r="D1748" s="71" t="s">
        <v>417</v>
      </c>
      <c r="E1748" s="68" t="s">
        <v>3126</v>
      </c>
      <c r="F1748" s="68"/>
      <c r="G1748" s="72">
        <v>325</v>
      </c>
      <c r="H1748" s="73">
        <v>2.2776000000000001</v>
      </c>
      <c r="I1748" s="73">
        <v>119.54300000000001</v>
      </c>
    </row>
    <row r="1749" spans="1:9" hidden="1" x14ac:dyDescent="0.25">
      <c r="A1749" s="68" t="s">
        <v>3127</v>
      </c>
      <c r="B1749" s="69" t="s">
        <v>3125</v>
      </c>
      <c r="C1749" s="70">
        <v>1</v>
      </c>
      <c r="D1749" s="71" t="s">
        <v>417</v>
      </c>
      <c r="E1749" s="68" t="s">
        <v>3126</v>
      </c>
      <c r="F1749" s="68"/>
      <c r="G1749" s="72">
        <v>370</v>
      </c>
      <c r="H1749" s="73">
        <v>1.9025000000000001</v>
      </c>
      <c r="I1749" s="73">
        <v>99.853700000000003</v>
      </c>
    </row>
    <row r="1750" spans="1:9" hidden="1" x14ac:dyDescent="0.25">
      <c r="A1750" s="68" t="s">
        <v>3128</v>
      </c>
      <c r="B1750" s="69" t="s">
        <v>3128</v>
      </c>
      <c r="C1750" s="70">
        <v>0</v>
      </c>
      <c r="D1750" s="71" t="s">
        <v>417</v>
      </c>
      <c r="E1750" s="68" t="s">
        <v>3126</v>
      </c>
      <c r="F1750" s="68"/>
      <c r="G1750" s="72">
        <v>400</v>
      </c>
      <c r="H1750" s="73">
        <v>1.9665999999999999</v>
      </c>
      <c r="I1750" s="73">
        <v>103.2214</v>
      </c>
    </row>
    <row r="1751" spans="1:9" hidden="1" x14ac:dyDescent="0.25">
      <c r="A1751" s="68" t="s">
        <v>3129</v>
      </c>
      <c r="B1751" s="69" t="s">
        <v>3129</v>
      </c>
      <c r="C1751" s="70">
        <v>0</v>
      </c>
      <c r="D1751" s="71" t="s">
        <v>417</v>
      </c>
      <c r="E1751" s="68" t="s">
        <v>3126</v>
      </c>
      <c r="F1751" s="68"/>
      <c r="G1751" s="72">
        <v>320</v>
      </c>
      <c r="H1751" s="73">
        <v>2.3370000000000002</v>
      </c>
      <c r="I1751" s="73">
        <v>122.6592</v>
      </c>
    </row>
    <row r="1752" spans="1:9" hidden="1" x14ac:dyDescent="0.25">
      <c r="A1752" s="68" t="s">
        <v>3130</v>
      </c>
      <c r="B1752" s="69" t="s">
        <v>3130</v>
      </c>
      <c r="C1752" s="70">
        <v>0</v>
      </c>
      <c r="D1752" s="71" t="s">
        <v>417</v>
      </c>
      <c r="E1752" s="68" t="s">
        <v>3126</v>
      </c>
      <c r="F1752" s="68"/>
      <c r="G1752" s="72">
        <v>325</v>
      </c>
      <c r="H1752" s="73">
        <v>1.2591000000000001</v>
      </c>
      <c r="I1752" s="73">
        <v>66.084100000000007</v>
      </c>
    </row>
    <row r="1753" spans="1:9" hidden="1" x14ac:dyDescent="0.25">
      <c r="A1753" s="68" t="s">
        <v>3131</v>
      </c>
      <c r="B1753" s="69" t="s">
        <v>3131</v>
      </c>
      <c r="C1753" s="70">
        <v>0</v>
      </c>
      <c r="D1753" s="71" t="s">
        <v>417</v>
      </c>
      <c r="E1753" s="68" t="s">
        <v>3126</v>
      </c>
      <c r="F1753" s="68"/>
      <c r="G1753" s="72">
        <v>325</v>
      </c>
      <c r="H1753" s="73">
        <v>2.0386000000000002</v>
      </c>
      <c r="I1753" s="73">
        <v>107.0001</v>
      </c>
    </row>
    <row r="1754" spans="1:9" hidden="1" x14ac:dyDescent="0.25">
      <c r="A1754" s="68" t="s">
        <v>3132</v>
      </c>
      <c r="B1754" s="69" t="s">
        <v>3132</v>
      </c>
      <c r="C1754" s="70">
        <v>0</v>
      </c>
      <c r="D1754" s="71" t="s">
        <v>417</v>
      </c>
      <c r="E1754" s="68" t="s">
        <v>3126</v>
      </c>
      <c r="F1754" s="68"/>
      <c r="G1754" s="72">
        <v>350</v>
      </c>
      <c r="H1754" s="73">
        <v>3.0196999999999998</v>
      </c>
      <c r="I1754" s="73">
        <v>158.49260000000001</v>
      </c>
    </row>
    <row r="1755" spans="1:9" hidden="1" x14ac:dyDescent="0.25">
      <c r="A1755" s="68" t="s">
        <v>3133</v>
      </c>
      <c r="B1755" s="69" t="s">
        <v>3133</v>
      </c>
      <c r="C1755" s="70">
        <v>0</v>
      </c>
      <c r="D1755" s="71" t="s">
        <v>417</v>
      </c>
      <c r="E1755" s="68" t="s">
        <v>3126</v>
      </c>
      <c r="F1755" s="68"/>
      <c r="G1755" s="72">
        <v>325</v>
      </c>
      <c r="H1755" s="73">
        <v>1.5251999999999999</v>
      </c>
      <c r="I1755" s="73">
        <v>80.053299999999993</v>
      </c>
    </row>
    <row r="1756" spans="1:9" hidden="1" x14ac:dyDescent="0.25">
      <c r="A1756" s="68" t="s">
        <v>3134</v>
      </c>
      <c r="B1756" s="69" t="s">
        <v>3134</v>
      </c>
      <c r="C1756" s="70">
        <v>0</v>
      </c>
      <c r="D1756" s="71" t="s">
        <v>417</v>
      </c>
      <c r="E1756" s="68" t="s">
        <v>3126</v>
      </c>
      <c r="F1756" s="68"/>
      <c r="G1756" s="72">
        <v>400</v>
      </c>
      <c r="H1756" s="73">
        <v>1.6816</v>
      </c>
      <c r="I1756" s="73">
        <v>88.263599999999997</v>
      </c>
    </row>
    <row r="1757" spans="1:9" hidden="1" x14ac:dyDescent="0.25">
      <c r="A1757" s="68" t="s">
        <v>3135</v>
      </c>
      <c r="B1757" s="69" t="s">
        <v>3135</v>
      </c>
      <c r="C1757" s="70">
        <v>0</v>
      </c>
      <c r="D1757" s="71" t="s">
        <v>417</v>
      </c>
      <c r="E1757" s="68" t="s">
        <v>3126</v>
      </c>
      <c r="F1757" s="68"/>
      <c r="G1757" s="72">
        <v>295</v>
      </c>
      <c r="H1757" s="73">
        <v>3.3565</v>
      </c>
      <c r="I1757" s="73">
        <v>176.1729</v>
      </c>
    </row>
    <row r="1758" spans="1:9" hidden="1" x14ac:dyDescent="0.25">
      <c r="A1758" s="68" t="s">
        <v>3136</v>
      </c>
      <c r="B1758" s="69" t="s">
        <v>3136</v>
      </c>
      <c r="C1758" s="70">
        <v>0</v>
      </c>
      <c r="D1758" s="71" t="s">
        <v>417</v>
      </c>
      <c r="E1758" s="68" t="s">
        <v>3126</v>
      </c>
      <c r="F1758" s="68"/>
      <c r="G1758" s="72">
        <v>400</v>
      </c>
      <c r="H1758" s="73">
        <v>2.1728999999999998</v>
      </c>
      <c r="I1758" s="73">
        <v>114.0498</v>
      </c>
    </row>
    <row r="1759" spans="1:9" hidden="1" x14ac:dyDescent="0.25">
      <c r="A1759" s="68" t="s">
        <v>3137</v>
      </c>
      <c r="B1759" s="69" t="s">
        <v>3137</v>
      </c>
      <c r="C1759" s="70">
        <v>0</v>
      </c>
      <c r="D1759" s="71" t="s">
        <v>417</v>
      </c>
      <c r="E1759" s="68" t="s">
        <v>3126</v>
      </c>
      <c r="F1759" s="68"/>
      <c r="G1759" s="72">
        <v>325</v>
      </c>
      <c r="H1759" s="73">
        <v>2.0451999999999999</v>
      </c>
      <c r="I1759" s="73">
        <v>107.3426</v>
      </c>
    </row>
    <row r="1760" spans="1:9" hidden="1" x14ac:dyDescent="0.25">
      <c r="A1760" s="68" t="s">
        <v>3138</v>
      </c>
      <c r="B1760" s="69" t="s">
        <v>3138</v>
      </c>
      <c r="C1760" s="70">
        <v>0</v>
      </c>
      <c r="D1760" s="71" t="s">
        <v>417</v>
      </c>
      <c r="E1760" s="68" t="s">
        <v>3126</v>
      </c>
      <c r="F1760" s="68"/>
      <c r="G1760" s="72">
        <v>325</v>
      </c>
      <c r="H1760" s="73">
        <v>0.56999999999999995</v>
      </c>
      <c r="I1760" s="73">
        <v>29.914899999999999</v>
      </c>
    </row>
    <row r="1761" spans="1:10" hidden="1" x14ac:dyDescent="0.25">
      <c r="A1761" s="68" t="s">
        <v>3139</v>
      </c>
      <c r="B1761" s="69" t="s">
        <v>3139</v>
      </c>
      <c r="C1761" s="70">
        <v>0</v>
      </c>
      <c r="D1761" s="71" t="s">
        <v>417</v>
      </c>
      <c r="E1761" s="68" t="s">
        <v>3126</v>
      </c>
      <c r="F1761" s="68"/>
      <c r="G1761" s="72">
        <v>370</v>
      </c>
      <c r="H1761" s="73">
        <v>2.7658999999999998</v>
      </c>
      <c r="I1761" s="73">
        <v>145.17439999999999</v>
      </c>
    </row>
    <row r="1762" spans="1:10" hidden="1" x14ac:dyDescent="0.25">
      <c r="A1762" s="68" t="s">
        <v>3140</v>
      </c>
      <c r="B1762" s="69" t="s">
        <v>3140</v>
      </c>
      <c r="C1762" s="70">
        <v>0</v>
      </c>
      <c r="D1762" s="71" t="s">
        <v>417</v>
      </c>
      <c r="E1762" s="68" t="s">
        <v>3126</v>
      </c>
      <c r="F1762" s="68"/>
      <c r="G1762" s="72">
        <v>370</v>
      </c>
      <c r="H1762" s="73">
        <v>2.2259000000000002</v>
      </c>
      <c r="I1762" s="73">
        <v>116.8279</v>
      </c>
    </row>
    <row r="1763" spans="1:10" hidden="1" x14ac:dyDescent="0.25">
      <c r="A1763" s="68" t="s">
        <v>3141</v>
      </c>
      <c r="B1763" s="69" t="s">
        <v>3141</v>
      </c>
      <c r="C1763" s="70">
        <v>0</v>
      </c>
      <c r="D1763" s="71" t="s">
        <v>417</v>
      </c>
      <c r="E1763" s="68" t="s">
        <v>3126</v>
      </c>
      <c r="F1763" s="68"/>
      <c r="G1763" s="72">
        <v>325</v>
      </c>
      <c r="H1763" s="73">
        <v>1.2439</v>
      </c>
      <c r="I1763" s="73">
        <v>65.289500000000004</v>
      </c>
    </row>
    <row r="1764" spans="1:10" hidden="1" x14ac:dyDescent="0.25">
      <c r="A1764" s="68" t="s">
        <v>3142</v>
      </c>
      <c r="B1764" s="69" t="s">
        <v>3142</v>
      </c>
      <c r="C1764" s="70">
        <v>0</v>
      </c>
      <c r="D1764" s="71" t="s">
        <v>417</v>
      </c>
      <c r="E1764" s="68" t="s">
        <v>3126</v>
      </c>
      <c r="F1764" s="68"/>
      <c r="G1764" s="72">
        <v>325</v>
      </c>
      <c r="H1764" s="73">
        <v>1.9779</v>
      </c>
      <c r="I1764" s="73">
        <v>103.8137</v>
      </c>
    </row>
    <row r="1765" spans="1:10" hidden="1" x14ac:dyDescent="0.25">
      <c r="A1765" s="68" t="s">
        <v>3143</v>
      </c>
      <c r="B1765" s="69" t="s">
        <v>3143</v>
      </c>
      <c r="C1765" s="70">
        <v>0</v>
      </c>
      <c r="D1765" s="71" t="s">
        <v>269</v>
      </c>
      <c r="E1765" s="68" t="s">
        <v>268</v>
      </c>
      <c r="F1765" s="68"/>
      <c r="G1765" s="72">
        <v>355</v>
      </c>
      <c r="H1765" s="73">
        <v>3.5411000000000001</v>
      </c>
      <c r="I1765" s="73">
        <v>185.86099999999999</v>
      </c>
      <c r="J1765">
        <v>1</v>
      </c>
    </row>
    <row r="1766" spans="1:10" hidden="1" x14ac:dyDescent="0.25">
      <c r="A1766" s="68" t="s">
        <v>3144</v>
      </c>
      <c r="B1766" s="69" t="s">
        <v>3144</v>
      </c>
      <c r="C1766" s="70">
        <v>0</v>
      </c>
      <c r="D1766" s="71" t="s">
        <v>269</v>
      </c>
      <c r="E1766" s="68" t="s">
        <v>268</v>
      </c>
      <c r="F1766" s="68"/>
      <c r="G1766" s="72">
        <v>355</v>
      </c>
      <c r="H1766" s="73">
        <v>1.5649</v>
      </c>
      <c r="I1766" s="73">
        <v>82.137200000000007</v>
      </c>
    </row>
    <row r="1767" spans="1:10" hidden="1" x14ac:dyDescent="0.25">
      <c r="A1767" s="68" t="s">
        <v>3145</v>
      </c>
      <c r="B1767" s="69" t="s">
        <v>3145</v>
      </c>
      <c r="C1767" s="70">
        <v>0</v>
      </c>
      <c r="D1767" s="71" t="s">
        <v>269</v>
      </c>
      <c r="E1767" s="68" t="s">
        <v>268</v>
      </c>
      <c r="F1767" s="68"/>
      <c r="G1767" s="72">
        <v>355</v>
      </c>
      <c r="H1767" s="73">
        <v>1.7946</v>
      </c>
      <c r="I1767" s="73">
        <v>94.192099999999996</v>
      </c>
    </row>
    <row r="1768" spans="1:10" hidden="1" x14ac:dyDescent="0.25">
      <c r="A1768" s="68" t="s">
        <v>3146</v>
      </c>
      <c r="B1768" s="69" t="s">
        <v>3146</v>
      </c>
      <c r="C1768" s="70">
        <v>0</v>
      </c>
      <c r="D1768" s="71" t="s">
        <v>269</v>
      </c>
      <c r="E1768" s="68" t="s">
        <v>268</v>
      </c>
      <c r="F1768" s="68"/>
      <c r="G1768" s="72">
        <v>315</v>
      </c>
      <c r="H1768" s="73">
        <v>1.9669000000000001</v>
      </c>
      <c r="I1768" s="73">
        <v>103.2336</v>
      </c>
    </row>
    <row r="1769" spans="1:10" hidden="1" x14ac:dyDescent="0.25">
      <c r="A1769" s="68" t="s">
        <v>3147</v>
      </c>
      <c r="B1769" s="69" t="s">
        <v>3147</v>
      </c>
      <c r="C1769" s="70">
        <v>0</v>
      </c>
      <c r="D1769" s="71" t="s">
        <v>269</v>
      </c>
      <c r="E1769" s="68" t="s">
        <v>268</v>
      </c>
      <c r="F1769" s="68"/>
      <c r="G1769" s="72">
        <v>355</v>
      </c>
      <c r="H1769" s="73">
        <v>2.4058000000000002</v>
      </c>
      <c r="I1769" s="73">
        <v>126.27419999999999</v>
      </c>
    </row>
    <row r="1770" spans="1:10" hidden="1" x14ac:dyDescent="0.25">
      <c r="A1770" s="68" t="s">
        <v>3148</v>
      </c>
      <c r="B1770" s="69" t="s">
        <v>3148</v>
      </c>
      <c r="C1770" s="70">
        <v>0</v>
      </c>
      <c r="D1770" s="71" t="s">
        <v>269</v>
      </c>
      <c r="E1770" s="68" t="s">
        <v>268</v>
      </c>
      <c r="F1770" s="68"/>
      <c r="G1770" s="72">
        <v>300</v>
      </c>
      <c r="H1770" s="73">
        <v>3.6953999999999998</v>
      </c>
      <c r="I1770" s="73">
        <v>193.95609999999999</v>
      </c>
    </row>
    <row r="1771" spans="1:10" hidden="1" x14ac:dyDescent="0.25">
      <c r="A1771" s="68" t="s">
        <v>3149</v>
      </c>
      <c r="B1771" s="69" t="s">
        <v>3149</v>
      </c>
      <c r="C1771" s="70">
        <v>0</v>
      </c>
      <c r="D1771" s="71" t="s">
        <v>269</v>
      </c>
      <c r="E1771" s="68" t="s">
        <v>268</v>
      </c>
      <c r="F1771" s="68"/>
      <c r="G1771" s="72">
        <v>355</v>
      </c>
      <c r="H1771" s="73">
        <v>3.4144000000000001</v>
      </c>
      <c r="I1771" s="73">
        <v>179.21039999999999</v>
      </c>
      <c r="J1771">
        <v>1</v>
      </c>
    </row>
    <row r="1772" spans="1:10" hidden="1" x14ac:dyDescent="0.25">
      <c r="A1772" s="68" t="s">
        <v>3150</v>
      </c>
      <c r="B1772" s="69" t="s">
        <v>3150</v>
      </c>
      <c r="C1772" s="70">
        <v>0</v>
      </c>
      <c r="D1772" s="71" t="s">
        <v>269</v>
      </c>
      <c r="E1772" s="68" t="s">
        <v>268</v>
      </c>
      <c r="F1772" s="68"/>
      <c r="G1772" s="72">
        <v>305</v>
      </c>
      <c r="H1772" s="73">
        <v>2.3210999999999999</v>
      </c>
      <c r="I1772" s="73">
        <v>121.8252</v>
      </c>
    </row>
    <row r="1773" spans="1:10" hidden="1" x14ac:dyDescent="0.25">
      <c r="A1773" s="68" t="s">
        <v>3151</v>
      </c>
      <c r="B1773" s="69" t="s">
        <v>3152</v>
      </c>
      <c r="C1773" s="70">
        <v>0</v>
      </c>
      <c r="D1773" s="71" t="s">
        <v>269</v>
      </c>
      <c r="E1773" s="68" t="s">
        <v>3153</v>
      </c>
      <c r="F1773" s="68"/>
      <c r="G1773" s="72">
        <v>400</v>
      </c>
      <c r="H1773" s="73">
        <v>2.2469000000000001</v>
      </c>
      <c r="I1773" s="73">
        <v>117.9312</v>
      </c>
    </row>
    <row r="1774" spans="1:10" hidden="1" x14ac:dyDescent="0.25">
      <c r="A1774" s="68" t="s">
        <v>3154</v>
      </c>
      <c r="B1774" s="69" t="s">
        <v>3154</v>
      </c>
      <c r="C1774" s="70">
        <v>0</v>
      </c>
      <c r="D1774" s="71" t="s">
        <v>269</v>
      </c>
      <c r="E1774" s="68" t="s">
        <v>3153</v>
      </c>
      <c r="F1774" s="68"/>
      <c r="G1774" s="72">
        <v>395</v>
      </c>
      <c r="H1774" s="73">
        <v>3.5766</v>
      </c>
      <c r="I1774" s="73">
        <v>187.72069999999999</v>
      </c>
    </row>
    <row r="1775" spans="1:10" hidden="1" x14ac:dyDescent="0.25">
      <c r="A1775" s="68" t="s">
        <v>3155</v>
      </c>
      <c r="B1775" s="69" t="s">
        <v>3155</v>
      </c>
      <c r="C1775" s="70">
        <v>0</v>
      </c>
      <c r="D1775" s="71" t="s">
        <v>269</v>
      </c>
      <c r="E1775" s="68" t="s">
        <v>3153</v>
      </c>
      <c r="F1775" s="68"/>
      <c r="G1775" s="72">
        <v>280</v>
      </c>
      <c r="H1775" s="73">
        <v>2.1985000000000001</v>
      </c>
      <c r="I1775" s="73">
        <v>115.39</v>
      </c>
    </row>
    <row r="1776" spans="1:10" hidden="1" x14ac:dyDescent="0.25">
      <c r="A1776" s="68" t="s">
        <v>3156</v>
      </c>
      <c r="B1776" s="69" t="s">
        <v>3157</v>
      </c>
      <c r="C1776" s="70">
        <v>0</v>
      </c>
      <c r="D1776" s="71" t="s">
        <v>269</v>
      </c>
      <c r="E1776" s="68" t="s">
        <v>3153</v>
      </c>
      <c r="F1776" s="68"/>
      <c r="G1776" s="72">
        <v>400</v>
      </c>
      <c r="H1776" s="73">
        <v>1.8285</v>
      </c>
      <c r="I1776" s="73">
        <v>95.972999999999999</v>
      </c>
    </row>
    <row r="1777" spans="1:9" hidden="1" x14ac:dyDescent="0.25">
      <c r="A1777" s="68" t="s">
        <v>3158</v>
      </c>
      <c r="B1777" s="69" t="s">
        <v>3158</v>
      </c>
      <c r="C1777" s="70">
        <v>0</v>
      </c>
      <c r="D1777" s="71" t="s">
        <v>269</v>
      </c>
      <c r="E1777" s="68" t="s">
        <v>3153</v>
      </c>
      <c r="F1777" s="68"/>
      <c r="G1777" s="72">
        <v>285</v>
      </c>
      <c r="H1777" s="73">
        <v>2.9563000000000001</v>
      </c>
      <c r="I1777" s="73">
        <v>155.16460000000001</v>
      </c>
    </row>
    <row r="1778" spans="1:9" hidden="1" x14ac:dyDescent="0.25">
      <c r="A1778" s="68" t="s">
        <v>3159</v>
      </c>
      <c r="B1778" s="69" t="s">
        <v>3160</v>
      </c>
      <c r="C1778" s="70">
        <v>0</v>
      </c>
      <c r="D1778" s="71" t="s">
        <v>269</v>
      </c>
      <c r="E1778" s="68" t="s">
        <v>3153</v>
      </c>
      <c r="F1778" s="68"/>
      <c r="G1778" s="72">
        <v>280</v>
      </c>
      <c r="H1778" s="73">
        <v>2.7010000000000001</v>
      </c>
      <c r="I1778" s="73">
        <v>141.76650000000001</v>
      </c>
    </row>
    <row r="1779" spans="1:9" hidden="1" x14ac:dyDescent="0.25">
      <c r="A1779" s="68" t="s">
        <v>3161</v>
      </c>
      <c r="B1779" s="69" t="s">
        <v>3161</v>
      </c>
      <c r="C1779" s="70">
        <v>0</v>
      </c>
      <c r="D1779" s="71" t="s">
        <v>269</v>
      </c>
      <c r="E1779" s="68" t="s">
        <v>3153</v>
      </c>
      <c r="F1779" s="68"/>
      <c r="G1779" s="72">
        <v>395</v>
      </c>
      <c r="H1779" s="73">
        <v>2.2814000000000001</v>
      </c>
      <c r="I1779" s="73">
        <v>119.7449</v>
      </c>
    </row>
    <row r="1780" spans="1:9" hidden="1" x14ac:dyDescent="0.25">
      <c r="A1780" s="68" t="s">
        <v>3162</v>
      </c>
      <c r="B1780" s="69" t="s">
        <v>3163</v>
      </c>
      <c r="C1780" s="70">
        <v>0</v>
      </c>
      <c r="D1780" s="71" t="s">
        <v>269</v>
      </c>
      <c r="E1780" s="68" t="s">
        <v>3153</v>
      </c>
      <c r="F1780" s="68"/>
      <c r="G1780" s="72">
        <v>400</v>
      </c>
      <c r="H1780" s="73">
        <v>1.9548000000000001</v>
      </c>
      <c r="I1780" s="73">
        <v>102.5988</v>
      </c>
    </row>
    <row r="1781" spans="1:9" hidden="1" x14ac:dyDescent="0.25">
      <c r="A1781" s="68" t="s">
        <v>3164</v>
      </c>
      <c r="B1781" s="69" t="s">
        <v>3164</v>
      </c>
      <c r="C1781" s="70">
        <v>0</v>
      </c>
      <c r="D1781" s="71" t="s">
        <v>269</v>
      </c>
      <c r="E1781" s="68" t="s">
        <v>3153</v>
      </c>
      <c r="F1781" s="68"/>
      <c r="G1781" s="72">
        <v>395</v>
      </c>
      <c r="H1781" s="73">
        <v>2.0204</v>
      </c>
      <c r="I1781" s="73">
        <v>106.04130000000001</v>
      </c>
    </row>
    <row r="1782" spans="1:9" hidden="1" x14ac:dyDescent="0.25">
      <c r="A1782" s="68" t="s">
        <v>3165</v>
      </c>
      <c r="B1782" s="69" t="s">
        <v>3165</v>
      </c>
      <c r="C1782" s="70">
        <v>0</v>
      </c>
      <c r="D1782" s="71" t="s">
        <v>269</v>
      </c>
      <c r="E1782" s="68" t="s">
        <v>558</v>
      </c>
      <c r="F1782" s="68"/>
      <c r="G1782" s="72">
        <v>400</v>
      </c>
      <c r="H1782" s="73">
        <v>2.3123999999999998</v>
      </c>
      <c r="I1782" s="73">
        <v>121.36960000000001</v>
      </c>
    </row>
    <row r="1783" spans="1:9" hidden="1" x14ac:dyDescent="0.25">
      <c r="A1783" s="68" t="s">
        <v>3166</v>
      </c>
      <c r="B1783" s="69" t="s">
        <v>3167</v>
      </c>
      <c r="C1783" s="70">
        <v>0</v>
      </c>
      <c r="D1783" s="71" t="s">
        <v>269</v>
      </c>
      <c r="E1783" s="68" t="s">
        <v>558</v>
      </c>
      <c r="F1783" s="68"/>
      <c r="G1783" s="72">
        <v>400</v>
      </c>
      <c r="H1783" s="73">
        <v>3.2343999999999999</v>
      </c>
      <c r="I1783" s="73">
        <v>169.76320000000001</v>
      </c>
    </row>
    <row r="1784" spans="1:9" hidden="1" x14ac:dyDescent="0.25">
      <c r="A1784" s="68" t="s">
        <v>3168</v>
      </c>
      <c r="B1784" s="69" t="s">
        <v>3168</v>
      </c>
      <c r="C1784" s="70">
        <v>0</v>
      </c>
      <c r="D1784" s="71" t="s">
        <v>269</v>
      </c>
      <c r="E1784" s="68" t="s">
        <v>558</v>
      </c>
      <c r="F1784" s="68"/>
      <c r="G1784" s="72">
        <v>370</v>
      </c>
      <c r="H1784" s="73">
        <v>2.1038000000000001</v>
      </c>
      <c r="I1784" s="73">
        <v>110.42140000000001</v>
      </c>
    </row>
    <row r="1785" spans="1:9" hidden="1" x14ac:dyDescent="0.25">
      <c r="A1785" s="68" t="s">
        <v>3169</v>
      </c>
      <c r="B1785" s="69" t="s">
        <v>3170</v>
      </c>
      <c r="C1785" s="70">
        <v>0</v>
      </c>
      <c r="D1785" s="71" t="s">
        <v>269</v>
      </c>
      <c r="E1785" s="68" t="s">
        <v>558</v>
      </c>
      <c r="F1785" s="68"/>
      <c r="G1785" s="72">
        <v>400</v>
      </c>
      <c r="H1785" s="73">
        <v>3.9590999999999998</v>
      </c>
      <c r="I1785" s="73">
        <v>207.79750000000001</v>
      </c>
    </row>
    <row r="1786" spans="1:9" hidden="1" x14ac:dyDescent="0.25">
      <c r="A1786" s="68" t="s">
        <v>3171</v>
      </c>
      <c r="B1786" s="69" t="s">
        <v>3171</v>
      </c>
      <c r="C1786" s="70">
        <v>0</v>
      </c>
      <c r="D1786" s="71" t="s">
        <v>269</v>
      </c>
      <c r="E1786" s="68" t="s">
        <v>558</v>
      </c>
      <c r="F1786" s="68"/>
      <c r="G1786" s="72">
        <v>335</v>
      </c>
      <c r="H1786" s="73">
        <v>3.6434000000000002</v>
      </c>
      <c r="I1786" s="73">
        <v>191.22880000000001</v>
      </c>
    </row>
    <row r="1787" spans="1:9" hidden="1" x14ac:dyDescent="0.25">
      <c r="A1787" s="68" t="s">
        <v>3172</v>
      </c>
      <c r="B1787" s="69" t="s">
        <v>3173</v>
      </c>
      <c r="C1787" s="70">
        <v>0</v>
      </c>
      <c r="D1787" s="71" t="s">
        <v>269</v>
      </c>
      <c r="E1787" s="68" t="s">
        <v>558</v>
      </c>
      <c r="F1787" s="68"/>
      <c r="G1787" s="72">
        <v>330</v>
      </c>
      <c r="H1787" s="73">
        <v>0.97860000000000003</v>
      </c>
      <c r="I1787" s="73">
        <v>51.362400000000001</v>
      </c>
    </row>
    <row r="1788" spans="1:9" hidden="1" x14ac:dyDescent="0.25">
      <c r="A1788" s="68" t="s">
        <v>3174</v>
      </c>
      <c r="B1788" s="69" t="s">
        <v>3174</v>
      </c>
      <c r="C1788" s="70">
        <v>0</v>
      </c>
      <c r="D1788" s="71" t="s">
        <v>269</v>
      </c>
      <c r="E1788" s="68" t="s">
        <v>558</v>
      </c>
      <c r="F1788" s="68"/>
      <c r="G1788" s="72">
        <v>315</v>
      </c>
      <c r="H1788" s="73">
        <v>1.5576000000000001</v>
      </c>
      <c r="I1788" s="73">
        <v>81.753900000000002</v>
      </c>
    </row>
    <row r="1789" spans="1:9" hidden="1" x14ac:dyDescent="0.25">
      <c r="A1789" s="68" t="s">
        <v>3175</v>
      </c>
      <c r="B1789" s="69" t="s">
        <v>3176</v>
      </c>
      <c r="C1789" s="70">
        <v>0</v>
      </c>
      <c r="D1789" s="71" t="s">
        <v>269</v>
      </c>
      <c r="E1789" s="68" t="s">
        <v>558</v>
      </c>
      <c r="F1789" s="68"/>
      <c r="G1789" s="72">
        <v>395</v>
      </c>
      <c r="H1789" s="73">
        <v>2.5051999999999999</v>
      </c>
      <c r="I1789" s="73">
        <v>131.49100000000001</v>
      </c>
    </row>
    <row r="1790" spans="1:9" hidden="1" x14ac:dyDescent="0.25">
      <c r="A1790" s="68" t="s">
        <v>3177</v>
      </c>
      <c r="B1790" s="69" t="s">
        <v>3177</v>
      </c>
      <c r="C1790" s="70">
        <v>0</v>
      </c>
      <c r="D1790" s="71" t="s">
        <v>269</v>
      </c>
      <c r="E1790" s="68" t="s">
        <v>558</v>
      </c>
      <c r="F1790" s="68"/>
      <c r="G1790" s="72">
        <v>305</v>
      </c>
      <c r="H1790" s="73">
        <v>2.0649000000000002</v>
      </c>
      <c r="I1790" s="73">
        <v>108.3771</v>
      </c>
    </row>
    <row r="1791" spans="1:9" hidden="1" x14ac:dyDescent="0.25">
      <c r="A1791" s="68" t="s">
        <v>3178</v>
      </c>
      <c r="B1791" s="69" t="s">
        <v>3179</v>
      </c>
      <c r="C1791" s="70">
        <v>0</v>
      </c>
      <c r="D1791" s="71" t="s">
        <v>269</v>
      </c>
      <c r="E1791" s="68" t="s">
        <v>558</v>
      </c>
      <c r="F1791" s="68"/>
      <c r="G1791" s="72">
        <v>400</v>
      </c>
      <c r="H1791" s="73">
        <v>3.8372000000000002</v>
      </c>
      <c r="I1791" s="73">
        <v>201.40100000000001</v>
      </c>
    </row>
    <row r="1792" spans="1:9" hidden="1" x14ac:dyDescent="0.25">
      <c r="A1792" s="68" t="s">
        <v>3180</v>
      </c>
      <c r="B1792" s="69" t="s">
        <v>3180</v>
      </c>
      <c r="C1792" s="70">
        <v>0</v>
      </c>
      <c r="D1792" s="71" t="s">
        <v>269</v>
      </c>
      <c r="E1792" s="68" t="s">
        <v>558</v>
      </c>
      <c r="F1792" s="68"/>
      <c r="G1792" s="72">
        <v>400</v>
      </c>
      <c r="H1792" s="73">
        <v>2.2101999999999999</v>
      </c>
      <c r="I1792" s="73">
        <v>116.00320000000001</v>
      </c>
    </row>
    <row r="1793" spans="1:9" hidden="1" x14ac:dyDescent="0.25">
      <c r="A1793" s="68" t="s">
        <v>3181</v>
      </c>
      <c r="B1793" s="69" t="s">
        <v>3182</v>
      </c>
      <c r="C1793" s="70">
        <v>0</v>
      </c>
      <c r="D1793" s="71" t="s">
        <v>269</v>
      </c>
      <c r="E1793" s="68" t="s">
        <v>558</v>
      </c>
      <c r="F1793" s="68"/>
      <c r="G1793" s="72">
        <v>400</v>
      </c>
      <c r="H1793" s="73">
        <v>1.6598999999999999</v>
      </c>
      <c r="I1793" s="73">
        <v>87.121600000000001</v>
      </c>
    </row>
    <row r="1794" spans="1:9" hidden="1" x14ac:dyDescent="0.25">
      <c r="A1794" s="68" t="s">
        <v>3183</v>
      </c>
      <c r="B1794" s="69" t="s">
        <v>3183</v>
      </c>
      <c r="C1794" s="70">
        <v>0</v>
      </c>
      <c r="D1794" s="71" t="s">
        <v>269</v>
      </c>
      <c r="E1794" s="68" t="s">
        <v>558</v>
      </c>
      <c r="F1794" s="68"/>
      <c r="G1794" s="72">
        <v>340</v>
      </c>
      <c r="H1794" s="73">
        <v>1.5509999999999999</v>
      </c>
      <c r="I1794" s="73">
        <v>81.406899999999993</v>
      </c>
    </row>
    <row r="1795" spans="1:9" hidden="1" x14ac:dyDescent="0.25">
      <c r="A1795" s="68" t="s">
        <v>3184</v>
      </c>
      <c r="B1795" s="69" t="s">
        <v>3185</v>
      </c>
      <c r="C1795" s="70">
        <v>0</v>
      </c>
      <c r="D1795" s="71" t="s">
        <v>269</v>
      </c>
      <c r="E1795" s="68" t="s">
        <v>558</v>
      </c>
      <c r="F1795" s="68"/>
      <c r="G1795" s="72">
        <v>370</v>
      </c>
      <c r="H1795" s="73">
        <v>3.2145999999999999</v>
      </c>
      <c r="I1795" s="73">
        <v>168.7235</v>
      </c>
    </row>
    <row r="1796" spans="1:9" hidden="1" x14ac:dyDescent="0.25">
      <c r="A1796" s="68" t="s">
        <v>3186</v>
      </c>
      <c r="B1796" s="69" t="s">
        <v>3186</v>
      </c>
      <c r="C1796" s="70">
        <v>0</v>
      </c>
      <c r="D1796" s="71" t="s">
        <v>269</v>
      </c>
      <c r="E1796" s="68" t="s">
        <v>558</v>
      </c>
      <c r="F1796" s="68"/>
      <c r="G1796" s="72">
        <v>305</v>
      </c>
      <c r="H1796" s="73">
        <v>2.7281</v>
      </c>
      <c r="I1796" s="73">
        <v>143.18709999999999</v>
      </c>
    </row>
    <row r="1797" spans="1:9" hidden="1" x14ac:dyDescent="0.25">
      <c r="A1797" s="68" t="s">
        <v>3187</v>
      </c>
      <c r="B1797" s="69" t="s">
        <v>3188</v>
      </c>
      <c r="C1797" s="70">
        <v>0</v>
      </c>
      <c r="D1797" s="71" t="s">
        <v>269</v>
      </c>
      <c r="E1797" s="68" t="s">
        <v>558</v>
      </c>
      <c r="F1797" s="68"/>
      <c r="G1797" s="72">
        <v>330</v>
      </c>
      <c r="H1797" s="73">
        <v>2.2113</v>
      </c>
      <c r="I1797" s="73">
        <v>116.06399999999999</v>
      </c>
    </row>
    <row r="1798" spans="1:9" hidden="1" x14ac:dyDescent="0.25">
      <c r="A1798" s="68" t="s">
        <v>3189</v>
      </c>
      <c r="B1798" s="69" t="s">
        <v>3189</v>
      </c>
      <c r="C1798" s="70">
        <v>0</v>
      </c>
      <c r="D1798" s="71" t="s">
        <v>269</v>
      </c>
      <c r="E1798" s="68" t="s">
        <v>633</v>
      </c>
      <c r="F1798" s="68"/>
      <c r="G1798" s="72">
        <v>365</v>
      </c>
      <c r="H1798" s="73">
        <v>3.5152000000000001</v>
      </c>
      <c r="I1798" s="73">
        <v>184.50200000000001</v>
      </c>
    </row>
    <row r="1799" spans="1:9" hidden="1" x14ac:dyDescent="0.25">
      <c r="A1799" s="68" t="s">
        <v>3190</v>
      </c>
      <c r="B1799" s="69" t="s">
        <v>3190</v>
      </c>
      <c r="C1799" s="70">
        <v>0</v>
      </c>
      <c r="D1799" s="71" t="s">
        <v>269</v>
      </c>
      <c r="E1799" s="68" t="s">
        <v>633</v>
      </c>
      <c r="F1799" s="68"/>
      <c r="G1799" s="72">
        <v>400</v>
      </c>
      <c r="H1799" s="73">
        <v>4.5983000000000001</v>
      </c>
      <c r="I1799" s="73">
        <v>241.3501</v>
      </c>
    </row>
    <row r="1800" spans="1:9" hidden="1" x14ac:dyDescent="0.25">
      <c r="A1800" s="68" t="s">
        <v>3191</v>
      </c>
      <c r="B1800" s="69" t="s">
        <v>3191</v>
      </c>
      <c r="C1800" s="70">
        <v>0</v>
      </c>
      <c r="D1800" s="71" t="s">
        <v>269</v>
      </c>
      <c r="E1800" s="68" t="s">
        <v>633</v>
      </c>
      <c r="F1800" s="68"/>
      <c r="G1800" s="72">
        <v>340</v>
      </c>
      <c r="H1800" s="73">
        <v>3.5522999999999998</v>
      </c>
      <c r="I1800" s="73">
        <v>186.44730000000001</v>
      </c>
    </row>
    <row r="1801" spans="1:9" hidden="1" x14ac:dyDescent="0.25">
      <c r="A1801" s="68" t="s">
        <v>3192</v>
      </c>
      <c r="B1801" s="69" t="s">
        <v>3192</v>
      </c>
      <c r="C1801" s="70">
        <v>0</v>
      </c>
      <c r="D1801" s="71" t="s">
        <v>269</v>
      </c>
      <c r="E1801" s="68" t="s">
        <v>633</v>
      </c>
      <c r="F1801" s="68"/>
      <c r="G1801" s="72">
        <v>350</v>
      </c>
      <c r="H1801" s="73">
        <v>2.9258000000000002</v>
      </c>
      <c r="I1801" s="73">
        <v>153.5667</v>
      </c>
    </row>
    <row r="1802" spans="1:9" hidden="1" x14ac:dyDescent="0.25">
      <c r="A1802" s="68" t="s">
        <v>3193</v>
      </c>
      <c r="B1802" s="69" t="s">
        <v>3193</v>
      </c>
      <c r="C1802" s="70">
        <v>0</v>
      </c>
      <c r="D1802" s="71" t="s">
        <v>269</v>
      </c>
      <c r="E1802" s="68" t="s">
        <v>633</v>
      </c>
      <c r="F1802" s="68"/>
      <c r="G1802" s="72">
        <v>355</v>
      </c>
      <c r="H1802" s="73">
        <v>3.1871999999999998</v>
      </c>
      <c r="I1802" s="73">
        <v>167.28630000000001</v>
      </c>
    </row>
    <row r="1803" spans="1:9" hidden="1" x14ac:dyDescent="0.25">
      <c r="A1803" s="68" t="s">
        <v>3194</v>
      </c>
      <c r="B1803" s="69" t="s">
        <v>3194</v>
      </c>
      <c r="C1803" s="70">
        <v>0</v>
      </c>
      <c r="D1803" s="71" t="s">
        <v>269</v>
      </c>
      <c r="E1803" s="68" t="s">
        <v>633</v>
      </c>
      <c r="F1803" s="68"/>
      <c r="G1803" s="72">
        <v>385</v>
      </c>
      <c r="H1803" s="73">
        <v>3.3203</v>
      </c>
      <c r="I1803" s="73">
        <v>174.268</v>
      </c>
    </row>
    <row r="1804" spans="1:9" hidden="1" x14ac:dyDescent="0.25">
      <c r="A1804" s="68" t="s">
        <v>3195</v>
      </c>
      <c r="B1804" s="69" t="s">
        <v>3195</v>
      </c>
      <c r="C1804" s="70">
        <v>0</v>
      </c>
      <c r="D1804" s="71" t="s">
        <v>269</v>
      </c>
      <c r="E1804" s="68" t="s">
        <v>633</v>
      </c>
      <c r="F1804" s="68"/>
      <c r="G1804" s="72">
        <v>315</v>
      </c>
      <c r="H1804" s="73">
        <v>2.7288999999999999</v>
      </c>
      <c r="I1804" s="73">
        <v>143.2287</v>
      </c>
    </row>
    <row r="1805" spans="1:9" hidden="1" x14ac:dyDescent="0.25">
      <c r="A1805" s="68" t="s">
        <v>3196</v>
      </c>
      <c r="B1805" s="69" t="s">
        <v>3196</v>
      </c>
      <c r="C1805" s="70">
        <v>0</v>
      </c>
      <c r="D1805" s="71" t="s">
        <v>269</v>
      </c>
      <c r="E1805" s="68" t="s">
        <v>633</v>
      </c>
      <c r="F1805" s="68"/>
      <c r="G1805" s="72">
        <v>385</v>
      </c>
      <c r="H1805" s="73">
        <v>2.9916999999999998</v>
      </c>
      <c r="I1805" s="73">
        <v>157.02340000000001</v>
      </c>
    </row>
    <row r="1806" spans="1:9" hidden="1" x14ac:dyDescent="0.25">
      <c r="A1806" s="68" t="s">
        <v>3197</v>
      </c>
      <c r="B1806" s="69" t="s">
        <v>3197</v>
      </c>
      <c r="C1806" s="70">
        <v>0</v>
      </c>
      <c r="D1806" s="71" t="s">
        <v>269</v>
      </c>
      <c r="E1806" s="68" t="s">
        <v>3198</v>
      </c>
      <c r="F1806" s="68"/>
      <c r="G1806" s="72">
        <v>380</v>
      </c>
      <c r="H1806" s="73">
        <v>1.7193000000000001</v>
      </c>
      <c r="I1806" s="73">
        <v>90.240700000000004</v>
      </c>
    </row>
    <row r="1807" spans="1:9" hidden="1" x14ac:dyDescent="0.25">
      <c r="A1807" s="68" t="s">
        <v>3199</v>
      </c>
      <c r="B1807" s="69" t="s">
        <v>3199</v>
      </c>
      <c r="C1807" s="70">
        <v>0</v>
      </c>
      <c r="D1807" s="71" t="s">
        <v>269</v>
      </c>
      <c r="E1807" s="68" t="s">
        <v>3198</v>
      </c>
      <c r="F1807" s="68"/>
      <c r="G1807" s="72">
        <v>295</v>
      </c>
      <c r="H1807" s="73">
        <v>3.6394000000000002</v>
      </c>
      <c r="I1807" s="73">
        <v>191.0171</v>
      </c>
    </row>
    <row r="1808" spans="1:9" hidden="1" x14ac:dyDescent="0.25">
      <c r="A1808" s="68" t="s">
        <v>3200</v>
      </c>
      <c r="B1808" s="69" t="s">
        <v>3200</v>
      </c>
      <c r="C1808" s="70">
        <v>0</v>
      </c>
      <c r="D1808" s="71" t="s">
        <v>269</v>
      </c>
      <c r="E1808" s="68" t="s">
        <v>3198</v>
      </c>
      <c r="F1808" s="68"/>
      <c r="G1808" s="72">
        <v>330</v>
      </c>
      <c r="H1808" s="73">
        <v>1.5074000000000001</v>
      </c>
      <c r="I1808" s="73">
        <v>79.116200000000006</v>
      </c>
    </row>
    <row r="1809" spans="1:9" hidden="1" x14ac:dyDescent="0.25">
      <c r="A1809" s="68" t="s">
        <v>3201</v>
      </c>
      <c r="B1809" s="69" t="s">
        <v>3201</v>
      </c>
      <c r="C1809" s="70">
        <v>0</v>
      </c>
      <c r="D1809" s="71" t="s">
        <v>269</v>
      </c>
      <c r="E1809" s="68" t="s">
        <v>3198</v>
      </c>
      <c r="F1809" s="68"/>
      <c r="G1809" s="72">
        <v>400</v>
      </c>
      <c r="H1809" s="73">
        <v>0.74370000000000003</v>
      </c>
      <c r="I1809" s="73">
        <v>39.0366</v>
      </c>
    </row>
    <row r="1810" spans="1:9" hidden="1" x14ac:dyDescent="0.25">
      <c r="A1810" s="68" t="s">
        <v>3202</v>
      </c>
      <c r="B1810" s="69" t="s">
        <v>3202</v>
      </c>
      <c r="C1810" s="70">
        <v>0</v>
      </c>
      <c r="D1810" s="71" t="s">
        <v>269</v>
      </c>
      <c r="E1810" s="68" t="s">
        <v>3198</v>
      </c>
      <c r="F1810" s="68"/>
      <c r="G1810" s="72">
        <v>305</v>
      </c>
      <c r="H1810" s="73">
        <v>2.2894000000000001</v>
      </c>
      <c r="I1810" s="73">
        <v>120.1647</v>
      </c>
    </row>
    <row r="1811" spans="1:9" hidden="1" x14ac:dyDescent="0.25">
      <c r="A1811" s="68" t="s">
        <v>3203</v>
      </c>
      <c r="B1811" s="69" t="s">
        <v>3203</v>
      </c>
      <c r="C1811" s="70">
        <v>0</v>
      </c>
      <c r="D1811" s="71" t="s">
        <v>269</v>
      </c>
      <c r="E1811" s="68" t="s">
        <v>3198</v>
      </c>
      <c r="F1811" s="68"/>
      <c r="G1811" s="72">
        <v>400</v>
      </c>
      <c r="H1811" s="73">
        <v>0.45240000000000002</v>
      </c>
      <c r="I1811" s="73">
        <v>23.745899999999999</v>
      </c>
    </row>
    <row r="1812" spans="1:9" hidden="1" x14ac:dyDescent="0.25">
      <c r="A1812" s="68" t="s">
        <v>3204</v>
      </c>
      <c r="B1812" s="69" t="s">
        <v>3204</v>
      </c>
      <c r="C1812" s="70">
        <v>0</v>
      </c>
      <c r="D1812" s="71" t="s">
        <v>269</v>
      </c>
      <c r="E1812" s="68" t="s">
        <v>3198</v>
      </c>
      <c r="F1812" s="68"/>
      <c r="G1812" s="72">
        <v>315</v>
      </c>
      <c r="H1812" s="73">
        <v>2.4300999999999999</v>
      </c>
      <c r="I1812" s="73">
        <v>127.5476</v>
      </c>
    </row>
    <row r="1813" spans="1:9" hidden="1" x14ac:dyDescent="0.25">
      <c r="A1813" s="68" t="s">
        <v>3205</v>
      </c>
      <c r="B1813" s="69" t="s">
        <v>3205</v>
      </c>
      <c r="C1813" s="70">
        <v>0</v>
      </c>
      <c r="D1813" s="71" t="s">
        <v>269</v>
      </c>
      <c r="E1813" s="68" t="s">
        <v>3198</v>
      </c>
      <c r="F1813" s="68"/>
      <c r="G1813" s="72">
        <v>255</v>
      </c>
      <c r="H1813" s="73">
        <v>2.6345000000000001</v>
      </c>
      <c r="I1813" s="73">
        <v>138.27670000000001</v>
      </c>
    </row>
    <row r="1814" spans="1:9" hidden="1" x14ac:dyDescent="0.25">
      <c r="A1814" s="68" t="s">
        <v>3206</v>
      </c>
      <c r="B1814" s="69" t="s">
        <v>3206</v>
      </c>
      <c r="C1814" s="70">
        <v>0</v>
      </c>
      <c r="D1814" s="71" t="s">
        <v>269</v>
      </c>
      <c r="E1814" s="68" t="s">
        <v>3207</v>
      </c>
      <c r="F1814" s="68"/>
      <c r="G1814" s="72">
        <v>400</v>
      </c>
      <c r="H1814" s="73">
        <v>2.7187999999999999</v>
      </c>
      <c r="I1814" s="73">
        <v>142.6986</v>
      </c>
    </row>
    <row r="1815" spans="1:9" hidden="1" x14ac:dyDescent="0.25">
      <c r="A1815" s="68" t="s">
        <v>3208</v>
      </c>
      <c r="B1815" s="69" t="s">
        <v>3208</v>
      </c>
      <c r="C1815" s="70">
        <v>0</v>
      </c>
      <c r="D1815" s="71" t="s">
        <v>269</v>
      </c>
      <c r="E1815" s="68" t="s">
        <v>3207</v>
      </c>
      <c r="F1815" s="68"/>
      <c r="G1815" s="72">
        <v>220</v>
      </c>
      <c r="H1815" s="73">
        <v>1.7795000000000001</v>
      </c>
      <c r="I1815" s="73">
        <v>93.398399999999995</v>
      </c>
    </row>
    <row r="1816" spans="1:9" hidden="1" x14ac:dyDescent="0.25">
      <c r="A1816" s="68" t="s">
        <v>3209</v>
      </c>
      <c r="B1816" s="69" t="s">
        <v>3209</v>
      </c>
      <c r="C1816" s="70">
        <v>0</v>
      </c>
      <c r="D1816" s="71" t="s">
        <v>269</v>
      </c>
      <c r="E1816" s="68" t="s">
        <v>3207</v>
      </c>
      <c r="F1816" s="68"/>
      <c r="G1816" s="72">
        <v>345</v>
      </c>
      <c r="H1816" s="73">
        <v>2.1294</v>
      </c>
      <c r="I1816" s="73">
        <v>111.7642</v>
      </c>
    </row>
    <row r="1817" spans="1:9" hidden="1" x14ac:dyDescent="0.25">
      <c r="A1817" s="68" t="s">
        <v>3210</v>
      </c>
      <c r="B1817" s="69" t="s">
        <v>3210</v>
      </c>
      <c r="C1817" s="70">
        <v>0</v>
      </c>
      <c r="D1817" s="71" t="s">
        <v>269</v>
      </c>
      <c r="E1817" s="68" t="s">
        <v>3207</v>
      </c>
      <c r="F1817" s="68"/>
      <c r="G1817" s="72">
        <v>330</v>
      </c>
      <c r="H1817" s="73">
        <v>0.9345</v>
      </c>
      <c r="I1817" s="73">
        <v>49.046300000000002</v>
      </c>
    </row>
    <row r="1818" spans="1:9" hidden="1" x14ac:dyDescent="0.25">
      <c r="A1818" s="68" t="s">
        <v>3211</v>
      </c>
      <c r="B1818" s="69" t="s">
        <v>3211</v>
      </c>
      <c r="C1818" s="70">
        <v>0</v>
      </c>
      <c r="D1818" s="71" t="s">
        <v>269</v>
      </c>
      <c r="E1818" s="68" t="s">
        <v>3207</v>
      </c>
      <c r="F1818" s="68"/>
      <c r="G1818" s="72">
        <v>340</v>
      </c>
      <c r="H1818" s="73">
        <v>3.2967</v>
      </c>
      <c r="I1818" s="73">
        <v>173.02959999999999</v>
      </c>
    </row>
    <row r="1819" spans="1:9" hidden="1" x14ac:dyDescent="0.25">
      <c r="A1819" s="68" t="s">
        <v>3212</v>
      </c>
      <c r="B1819" s="69" t="s">
        <v>3212</v>
      </c>
      <c r="C1819" s="70">
        <v>0</v>
      </c>
      <c r="D1819" s="71" t="s">
        <v>269</v>
      </c>
      <c r="E1819" s="68" t="s">
        <v>3207</v>
      </c>
      <c r="F1819" s="68"/>
      <c r="G1819" s="72">
        <v>360</v>
      </c>
      <c r="H1819" s="73">
        <v>4.2324999999999999</v>
      </c>
      <c r="I1819" s="73">
        <v>222.14689999999999</v>
      </c>
    </row>
    <row r="1820" spans="1:9" hidden="1" x14ac:dyDescent="0.25">
      <c r="A1820" s="68" t="s">
        <v>3213</v>
      </c>
      <c r="B1820" s="69" t="s">
        <v>3213</v>
      </c>
      <c r="C1820" s="70">
        <v>0</v>
      </c>
      <c r="D1820" s="71" t="s">
        <v>269</v>
      </c>
      <c r="E1820" s="68" t="s">
        <v>3207</v>
      </c>
      <c r="F1820" s="68"/>
      <c r="G1820" s="72">
        <v>330</v>
      </c>
      <c r="H1820" s="73">
        <v>3.5802999999999998</v>
      </c>
      <c r="I1820" s="73">
        <v>187.91540000000001</v>
      </c>
    </row>
    <row r="1821" spans="1:9" hidden="1" x14ac:dyDescent="0.25">
      <c r="A1821" s="68" t="s">
        <v>3214</v>
      </c>
      <c r="B1821" s="69" t="s">
        <v>3214</v>
      </c>
      <c r="C1821" s="70">
        <v>0</v>
      </c>
      <c r="D1821" s="71" t="s">
        <v>269</v>
      </c>
      <c r="E1821" s="68" t="s">
        <v>3207</v>
      </c>
      <c r="F1821" s="68"/>
      <c r="G1821" s="72">
        <v>400</v>
      </c>
      <c r="H1821" s="73">
        <v>0.53700000000000003</v>
      </c>
      <c r="I1821" s="73">
        <v>28.185199999999998</v>
      </c>
    </row>
    <row r="1822" spans="1:9" hidden="1" x14ac:dyDescent="0.25">
      <c r="A1822" s="68" t="s">
        <v>3215</v>
      </c>
      <c r="B1822" s="69" t="s">
        <v>3215</v>
      </c>
      <c r="C1822" s="70">
        <v>0</v>
      </c>
      <c r="D1822" s="71" t="s">
        <v>269</v>
      </c>
      <c r="E1822" s="68" t="s">
        <v>3207</v>
      </c>
      <c r="F1822" s="68"/>
      <c r="G1822" s="72">
        <v>400</v>
      </c>
      <c r="H1822" s="73">
        <v>2.9744999999999999</v>
      </c>
      <c r="I1822" s="73">
        <v>156.11949999999999</v>
      </c>
    </row>
    <row r="1823" spans="1:9" hidden="1" x14ac:dyDescent="0.25">
      <c r="A1823" s="68" t="s">
        <v>3216</v>
      </c>
      <c r="B1823" s="69" t="s">
        <v>3216</v>
      </c>
      <c r="C1823" s="70">
        <v>0</v>
      </c>
      <c r="D1823" s="71" t="s">
        <v>269</v>
      </c>
      <c r="E1823" s="68" t="s">
        <v>3207</v>
      </c>
      <c r="F1823" s="68"/>
      <c r="G1823" s="72">
        <v>400</v>
      </c>
      <c r="H1823" s="73">
        <v>5.2778</v>
      </c>
      <c r="I1823" s="73">
        <v>277.0127</v>
      </c>
    </row>
    <row r="1824" spans="1:9" hidden="1" x14ac:dyDescent="0.25">
      <c r="A1824" s="68" t="s">
        <v>3217</v>
      </c>
      <c r="B1824" s="69" t="s">
        <v>3217</v>
      </c>
      <c r="C1824" s="70">
        <v>0</v>
      </c>
      <c r="D1824" s="71" t="s">
        <v>269</v>
      </c>
      <c r="E1824" s="68" t="s">
        <v>3207</v>
      </c>
      <c r="F1824" s="68"/>
      <c r="G1824" s="72">
        <v>400</v>
      </c>
      <c r="H1824" s="73">
        <v>2.8913000000000002</v>
      </c>
      <c r="I1824" s="73">
        <v>151.756</v>
      </c>
    </row>
    <row r="1825" spans="1:9" hidden="1" x14ac:dyDescent="0.25">
      <c r="A1825" s="68" t="s">
        <v>3218</v>
      </c>
      <c r="B1825" s="69" t="s">
        <v>3218</v>
      </c>
      <c r="C1825" s="70">
        <v>0</v>
      </c>
      <c r="D1825" s="71" t="s">
        <v>269</v>
      </c>
      <c r="E1825" s="68" t="s">
        <v>3207</v>
      </c>
      <c r="F1825" s="68"/>
      <c r="G1825" s="72">
        <v>395</v>
      </c>
      <c r="H1825" s="73">
        <v>3.1903000000000001</v>
      </c>
      <c r="I1825" s="73">
        <v>167.44739999999999</v>
      </c>
    </row>
    <row r="1826" spans="1:9" hidden="1" x14ac:dyDescent="0.25">
      <c r="A1826" s="68" t="s">
        <v>3219</v>
      </c>
      <c r="B1826" s="69" t="s">
        <v>3219</v>
      </c>
      <c r="C1826" s="70">
        <v>0</v>
      </c>
      <c r="D1826" s="71" t="s">
        <v>269</v>
      </c>
      <c r="E1826" s="68" t="s">
        <v>3207</v>
      </c>
      <c r="F1826" s="68"/>
      <c r="G1826" s="72">
        <v>400</v>
      </c>
      <c r="H1826" s="73">
        <v>2.4954000000000001</v>
      </c>
      <c r="I1826" s="73">
        <v>130.97210000000001</v>
      </c>
    </row>
    <row r="1827" spans="1:9" hidden="1" x14ac:dyDescent="0.25">
      <c r="A1827" s="68" t="s">
        <v>3220</v>
      </c>
      <c r="B1827" s="69" t="s">
        <v>3220</v>
      </c>
      <c r="C1827" s="70">
        <v>0</v>
      </c>
      <c r="D1827" s="71" t="s">
        <v>269</v>
      </c>
      <c r="E1827" s="68" t="s">
        <v>3207</v>
      </c>
      <c r="F1827" s="68"/>
      <c r="G1827" s="72">
        <v>370</v>
      </c>
      <c r="H1827" s="73">
        <v>1.7834000000000001</v>
      </c>
      <c r="I1827" s="73">
        <v>93.605400000000003</v>
      </c>
    </row>
    <row r="1828" spans="1:9" hidden="1" x14ac:dyDescent="0.25">
      <c r="A1828" s="68" t="s">
        <v>3221</v>
      </c>
      <c r="B1828" s="69" t="s">
        <v>3221</v>
      </c>
      <c r="C1828" s="70">
        <v>0</v>
      </c>
      <c r="D1828" s="71" t="s">
        <v>269</v>
      </c>
      <c r="E1828" s="68" t="s">
        <v>3207</v>
      </c>
      <c r="F1828" s="68"/>
      <c r="G1828" s="72">
        <v>310</v>
      </c>
      <c r="H1828" s="73">
        <v>1.2359</v>
      </c>
      <c r="I1828" s="73">
        <v>64.866500000000002</v>
      </c>
    </row>
    <row r="1829" spans="1:9" hidden="1" x14ac:dyDescent="0.25">
      <c r="A1829" s="68" t="s">
        <v>3222</v>
      </c>
      <c r="B1829" s="69" t="s">
        <v>3222</v>
      </c>
      <c r="C1829" s="70">
        <v>0</v>
      </c>
      <c r="D1829" s="71" t="s">
        <v>269</v>
      </c>
      <c r="E1829" s="68" t="s">
        <v>3207</v>
      </c>
      <c r="F1829" s="68"/>
      <c r="G1829" s="72">
        <v>305</v>
      </c>
      <c r="H1829" s="73">
        <v>1.0609999999999999</v>
      </c>
      <c r="I1829" s="73">
        <v>55.687899999999999</v>
      </c>
    </row>
    <row r="1830" spans="1:9" hidden="1" x14ac:dyDescent="0.25">
      <c r="A1830" s="68" t="s">
        <v>3223</v>
      </c>
      <c r="B1830" s="69" t="s">
        <v>3223</v>
      </c>
      <c r="C1830" s="70">
        <v>0</v>
      </c>
      <c r="D1830" s="71" t="s">
        <v>269</v>
      </c>
      <c r="E1830" s="68" t="s">
        <v>3207</v>
      </c>
      <c r="F1830" s="68"/>
      <c r="G1830" s="72">
        <v>400</v>
      </c>
      <c r="H1830" s="73">
        <v>1.9876</v>
      </c>
      <c r="I1830" s="73">
        <v>104.3241</v>
      </c>
    </row>
    <row r="1831" spans="1:9" hidden="1" x14ac:dyDescent="0.25">
      <c r="A1831" s="68" t="s">
        <v>3224</v>
      </c>
      <c r="B1831" s="69" t="s">
        <v>3224</v>
      </c>
      <c r="C1831" s="70">
        <v>0</v>
      </c>
      <c r="D1831" s="71" t="s">
        <v>269</v>
      </c>
      <c r="E1831" s="68" t="s">
        <v>3207</v>
      </c>
      <c r="F1831" s="68"/>
      <c r="G1831" s="72">
        <v>360</v>
      </c>
      <c r="H1831" s="73">
        <v>2.1105</v>
      </c>
      <c r="I1831" s="73">
        <v>110.77200000000001</v>
      </c>
    </row>
    <row r="1832" spans="1:9" hidden="1" x14ac:dyDescent="0.25">
      <c r="A1832" s="68" t="s">
        <v>3225</v>
      </c>
      <c r="B1832" s="69" t="s">
        <v>3225</v>
      </c>
      <c r="C1832" s="70">
        <v>0</v>
      </c>
      <c r="D1832" s="71" t="s">
        <v>269</v>
      </c>
      <c r="E1832" s="68" t="s">
        <v>3207</v>
      </c>
      <c r="F1832" s="68"/>
      <c r="G1832" s="72">
        <v>400</v>
      </c>
      <c r="H1832" s="73">
        <v>2.67</v>
      </c>
      <c r="I1832" s="73">
        <v>140.13919999999999</v>
      </c>
    </row>
    <row r="1833" spans="1:9" hidden="1" x14ac:dyDescent="0.25">
      <c r="A1833" s="68" t="s">
        <v>3226</v>
      </c>
      <c r="B1833" s="69" t="s">
        <v>3226</v>
      </c>
      <c r="C1833" s="70">
        <v>0</v>
      </c>
      <c r="D1833" s="71" t="s">
        <v>269</v>
      </c>
      <c r="E1833" s="68" t="s">
        <v>3207</v>
      </c>
      <c r="F1833" s="68"/>
      <c r="G1833" s="72">
        <v>315</v>
      </c>
      <c r="H1833" s="73">
        <v>2.7067999999999999</v>
      </c>
      <c r="I1833" s="73">
        <v>142.07079999999999</v>
      </c>
    </row>
    <row r="1834" spans="1:9" hidden="1" x14ac:dyDescent="0.25">
      <c r="A1834" s="68" t="s">
        <v>3227</v>
      </c>
      <c r="B1834" s="69" t="s">
        <v>3227</v>
      </c>
      <c r="C1834" s="70">
        <v>0</v>
      </c>
      <c r="D1834" s="71" t="s">
        <v>269</v>
      </c>
      <c r="E1834" s="68" t="s">
        <v>3207</v>
      </c>
      <c r="F1834" s="68"/>
      <c r="G1834" s="72">
        <v>400</v>
      </c>
      <c r="H1834" s="73">
        <v>3.5047000000000001</v>
      </c>
      <c r="I1834" s="73">
        <v>183.94749999999999</v>
      </c>
    </row>
    <row r="1835" spans="1:9" hidden="1" x14ac:dyDescent="0.25">
      <c r="A1835" s="68" t="s">
        <v>3228</v>
      </c>
      <c r="B1835" s="69" t="s">
        <v>3229</v>
      </c>
      <c r="C1835" s="70">
        <v>0</v>
      </c>
      <c r="D1835" s="71" t="s">
        <v>269</v>
      </c>
      <c r="E1835" s="68" t="s">
        <v>3230</v>
      </c>
      <c r="F1835" s="68"/>
      <c r="G1835" s="72">
        <v>400</v>
      </c>
      <c r="H1835" s="73">
        <v>1.4776</v>
      </c>
      <c r="I1835" s="73">
        <v>77.553700000000006</v>
      </c>
    </row>
    <row r="1836" spans="1:9" hidden="1" x14ac:dyDescent="0.25">
      <c r="A1836" s="68" t="s">
        <v>3231</v>
      </c>
      <c r="B1836" s="69" t="s">
        <v>3231</v>
      </c>
      <c r="C1836" s="70">
        <v>0</v>
      </c>
      <c r="D1836" s="71" t="s">
        <v>269</v>
      </c>
      <c r="E1836" s="68" t="s">
        <v>3230</v>
      </c>
      <c r="F1836" s="68"/>
      <c r="G1836" s="72">
        <v>400</v>
      </c>
      <c r="H1836" s="73">
        <v>1.2282999999999999</v>
      </c>
      <c r="I1836" s="73">
        <v>64.4709</v>
      </c>
    </row>
    <row r="1837" spans="1:9" hidden="1" x14ac:dyDescent="0.25">
      <c r="A1837" s="68" t="s">
        <v>3232</v>
      </c>
      <c r="B1837" s="69" t="s">
        <v>3233</v>
      </c>
      <c r="C1837" s="70">
        <v>0</v>
      </c>
      <c r="D1837" s="71" t="s">
        <v>269</v>
      </c>
      <c r="E1837" s="68" t="s">
        <v>3230</v>
      </c>
      <c r="F1837" s="68"/>
      <c r="G1837" s="72">
        <v>400</v>
      </c>
      <c r="H1837" s="73">
        <v>3.6513</v>
      </c>
      <c r="I1837" s="73">
        <v>191.64150000000001</v>
      </c>
    </row>
    <row r="1838" spans="1:9" hidden="1" x14ac:dyDescent="0.25">
      <c r="A1838" s="68" t="s">
        <v>3234</v>
      </c>
      <c r="B1838" s="69" t="s">
        <v>3234</v>
      </c>
      <c r="C1838" s="70">
        <v>0</v>
      </c>
      <c r="D1838" s="71" t="s">
        <v>269</v>
      </c>
      <c r="E1838" s="68" t="s">
        <v>3230</v>
      </c>
      <c r="F1838" s="68"/>
      <c r="G1838" s="72">
        <v>315</v>
      </c>
      <c r="H1838" s="73">
        <v>3.0910000000000002</v>
      </c>
      <c r="I1838" s="73">
        <v>162.23339999999999</v>
      </c>
    </row>
    <row r="1839" spans="1:9" hidden="1" x14ac:dyDescent="0.25">
      <c r="A1839" s="68" t="s">
        <v>3235</v>
      </c>
      <c r="B1839" s="69" t="s">
        <v>3235</v>
      </c>
      <c r="C1839" s="70">
        <v>0</v>
      </c>
      <c r="D1839" s="71" t="s">
        <v>269</v>
      </c>
      <c r="E1839" s="68" t="s">
        <v>3230</v>
      </c>
      <c r="F1839" s="68"/>
      <c r="G1839" s="72">
        <v>260</v>
      </c>
      <c r="H1839" s="73">
        <v>2.6284999999999998</v>
      </c>
      <c r="I1839" s="73">
        <v>137.96129999999999</v>
      </c>
    </row>
    <row r="1840" spans="1:9" hidden="1" x14ac:dyDescent="0.25">
      <c r="A1840" s="68" t="s">
        <v>3236</v>
      </c>
      <c r="B1840" s="69" t="s">
        <v>3237</v>
      </c>
      <c r="C1840" s="70">
        <v>0</v>
      </c>
      <c r="D1840" s="71" t="s">
        <v>269</v>
      </c>
      <c r="E1840" s="68" t="s">
        <v>3230</v>
      </c>
      <c r="F1840" s="68"/>
      <c r="G1840" s="72">
        <v>400</v>
      </c>
      <c r="H1840" s="73">
        <v>1.4587000000000001</v>
      </c>
      <c r="I1840" s="73">
        <v>76.5595</v>
      </c>
    </row>
    <row r="1841" spans="1:9" hidden="1" x14ac:dyDescent="0.25">
      <c r="A1841" s="68" t="s">
        <v>3238</v>
      </c>
      <c r="B1841" s="69" t="s">
        <v>3238</v>
      </c>
      <c r="C1841" s="70">
        <v>0</v>
      </c>
      <c r="D1841" s="71" t="s">
        <v>269</v>
      </c>
      <c r="E1841" s="68" t="s">
        <v>3230</v>
      </c>
      <c r="F1841" s="68"/>
      <c r="G1841" s="72">
        <v>400</v>
      </c>
      <c r="H1841" s="73">
        <v>3.9674999999999998</v>
      </c>
      <c r="I1841" s="73">
        <v>208.24209999999999</v>
      </c>
    </row>
    <row r="1842" spans="1:9" hidden="1" x14ac:dyDescent="0.25">
      <c r="A1842" s="68" t="s">
        <v>3239</v>
      </c>
      <c r="B1842" s="69" t="s">
        <v>3240</v>
      </c>
      <c r="C1842" s="70">
        <v>0</v>
      </c>
      <c r="D1842" s="71" t="s">
        <v>269</v>
      </c>
      <c r="E1842" s="68" t="s">
        <v>3230</v>
      </c>
      <c r="F1842" s="68"/>
      <c r="G1842" s="72">
        <v>385</v>
      </c>
      <c r="H1842" s="73">
        <v>2.7281</v>
      </c>
      <c r="I1842" s="73">
        <v>143.18629999999999</v>
      </c>
    </row>
    <row r="1843" spans="1:9" hidden="1" x14ac:dyDescent="0.25">
      <c r="A1843" s="68" t="s">
        <v>3241</v>
      </c>
      <c r="B1843" s="69" t="s">
        <v>3242</v>
      </c>
      <c r="C1843" s="70">
        <v>0</v>
      </c>
      <c r="D1843" s="71" t="s">
        <v>269</v>
      </c>
      <c r="E1843" s="68" t="s">
        <v>3230</v>
      </c>
      <c r="F1843" s="68"/>
      <c r="G1843" s="72">
        <v>395</v>
      </c>
      <c r="H1843" s="73">
        <v>4.6180000000000003</v>
      </c>
      <c r="I1843" s="73">
        <v>242.3828</v>
      </c>
    </row>
    <row r="1844" spans="1:9" hidden="1" x14ac:dyDescent="0.25">
      <c r="A1844" s="68" t="s">
        <v>3243</v>
      </c>
      <c r="B1844" s="69" t="s">
        <v>3244</v>
      </c>
      <c r="C1844" s="70">
        <v>0</v>
      </c>
      <c r="D1844" s="71" t="s">
        <v>269</v>
      </c>
      <c r="E1844" s="68" t="s">
        <v>3230</v>
      </c>
      <c r="F1844" s="68"/>
      <c r="G1844" s="72">
        <v>300</v>
      </c>
      <c r="H1844" s="73">
        <v>4.7497999999999996</v>
      </c>
      <c r="I1844" s="73">
        <v>249.30070000000001</v>
      </c>
    </row>
    <row r="1845" spans="1:9" hidden="1" x14ac:dyDescent="0.25">
      <c r="A1845" s="68" t="s">
        <v>3245</v>
      </c>
      <c r="B1845" s="69" t="s">
        <v>3245</v>
      </c>
      <c r="C1845" s="70">
        <v>0</v>
      </c>
      <c r="D1845" s="71" t="s">
        <v>269</v>
      </c>
      <c r="E1845" s="68" t="s">
        <v>3230</v>
      </c>
      <c r="F1845" s="68"/>
      <c r="G1845" s="72">
        <v>335</v>
      </c>
      <c r="H1845" s="73">
        <v>2.5407000000000002</v>
      </c>
      <c r="I1845" s="73">
        <v>133.3526</v>
      </c>
    </row>
    <row r="1846" spans="1:9" hidden="1" x14ac:dyDescent="0.25">
      <c r="A1846" s="68" t="s">
        <v>3246</v>
      </c>
      <c r="B1846" s="69" t="s">
        <v>3247</v>
      </c>
      <c r="C1846" s="70">
        <v>0</v>
      </c>
      <c r="D1846" s="71" t="s">
        <v>269</v>
      </c>
      <c r="E1846" s="68" t="s">
        <v>3230</v>
      </c>
      <c r="F1846" s="68"/>
      <c r="G1846" s="72">
        <v>400</v>
      </c>
      <c r="H1846" s="73">
        <v>3.0972</v>
      </c>
      <c r="I1846" s="73">
        <v>162.56139999999999</v>
      </c>
    </row>
    <row r="1847" spans="1:9" hidden="1" x14ac:dyDescent="0.25">
      <c r="A1847" s="68" t="s">
        <v>3248</v>
      </c>
      <c r="B1847" s="69" t="s">
        <v>3248</v>
      </c>
      <c r="C1847" s="70">
        <v>0</v>
      </c>
      <c r="D1847" s="71" t="s">
        <v>269</v>
      </c>
      <c r="E1847" s="68" t="s">
        <v>3230</v>
      </c>
      <c r="F1847" s="68"/>
      <c r="G1847" s="72">
        <v>300</v>
      </c>
      <c r="H1847" s="73">
        <v>2.6873</v>
      </c>
      <c r="I1847" s="73">
        <v>141.04910000000001</v>
      </c>
    </row>
    <row r="1848" spans="1:9" hidden="1" x14ac:dyDescent="0.25">
      <c r="A1848" s="68" t="s">
        <v>3249</v>
      </c>
      <c r="B1848" s="69" t="s">
        <v>3250</v>
      </c>
      <c r="C1848" s="70">
        <v>0</v>
      </c>
      <c r="D1848" s="71" t="s">
        <v>269</v>
      </c>
      <c r="E1848" s="68" t="s">
        <v>3230</v>
      </c>
      <c r="F1848" s="68"/>
      <c r="G1848" s="72">
        <v>400</v>
      </c>
      <c r="H1848" s="73">
        <v>3.5815999999999999</v>
      </c>
      <c r="I1848" s="73">
        <v>187.9872</v>
      </c>
    </row>
    <row r="1849" spans="1:9" hidden="1" x14ac:dyDescent="0.25">
      <c r="A1849" s="68" t="s">
        <v>3251</v>
      </c>
      <c r="B1849" s="69" t="s">
        <v>3252</v>
      </c>
      <c r="C1849" s="70">
        <v>0</v>
      </c>
      <c r="D1849" s="71" t="s">
        <v>269</v>
      </c>
      <c r="E1849" s="68" t="s">
        <v>3230</v>
      </c>
      <c r="F1849" s="68"/>
      <c r="G1849" s="72">
        <v>315</v>
      </c>
      <c r="H1849" s="73">
        <v>3.3445999999999998</v>
      </c>
      <c r="I1849" s="73">
        <v>175.54640000000001</v>
      </c>
    </row>
    <row r="1850" spans="1:9" hidden="1" x14ac:dyDescent="0.25">
      <c r="A1850" s="68" t="s">
        <v>3253</v>
      </c>
      <c r="B1850" s="69" t="s">
        <v>3253</v>
      </c>
      <c r="C1850" s="70">
        <v>0</v>
      </c>
      <c r="D1850" s="71" t="s">
        <v>269</v>
      </c>
      <c r="E1850" s="68" t="s">
        <v>3230</v>
      </c>
      <c r="F1850" s="68"/>
      <c r="G1850" s="72">
        <v>400</v>
      </c>
      <c r="H1850" s="73">
        <v>3.2570000000000001</v>
      </c>
      <c r="I1850" s="73">
        <v>170.94980000000001</v>
      </c>
    </row>
    <row r="1851" spans="1:9" hidden="1" x14ac:dyDescent="0.25">
      <c r="A1851" s="68" t="s">
        <v>3254</v>
      </c>
      <c r="B1851" s="69" t="s">
        <v>3255</v>
      </c>
      <c r="C1851" s="70">
        <v>0</v>
      </c>
      <c r="D1851" s="71" t="s">
        <v>269</v>
      </c>
      <c r="E1851" s="68" t="s">
        <v>3230</v>
      </c>
      <c r="F1851" s="68"/>
      <c r="G1851" s="72">
        <v>260</v>
      </c>
      <c r="H1851" s="73">
        <v>1.6322000000000001</v>
      </c>
      <c r="I1851" s="73">
        <v>85.6661</v>
      </c>
    </row>
    <row r="1852" spans="1:9" hidden="1" x14ac:dyDescent="0.25">
      <c r="A1852" s="68" t="s">
        <v>3256</v>
      </c>
      <c r="B1852" s="69" t="s">
        <v>3257</v>
      </c>
      <c r="C1852" s="70">
        <v>0</v>
      </c>
      <c r="D1852" s="71" t="s">
        <v>269</v>
      </c>
      <c r="E1852" s="68" t="s">
        <v>3230</v>
      </c>
      <c r="F1852" s="68"/>
      <c r="G1852" s="72">
        <v>295</v>
      </c>
      <c r="H1852" s="73">
        <v>2.4666999999999999</v>
      </c>
      <c r="I1852" s="73">
        <v>129.46789999999999</v>
      </c>
    </row>
    <row r="1853" spans="1:9" hidden="1" x14ac:dyDescent="0.25">
      <c r="A1853" s="68" t="s">
        <v>3258</v>
      </c>
      <c r="B1853" s="69" t="s">
        <v>3259</v>
      </c>
      <c r="C1853" s="70">
        <v>0</v>
      </c>
      <c r="D1853" s="71" t="s">
        <v>269</v>
      </c>
      <c r="E1853" s="68" t="s">
        <v>3230</v>
      </c>
      <c r="F1853" s="68"/>
      <c r="G1853" s="72">
        <v>305</v>
      </c>
      <c r="H1853" s="73">
        <v>2.7557</v>
      </c>
      <c r="I1853" s="73">
        <v>144.6361</v>
      </c>
    </row>
    <row r="1854" spans="1:9" hidden="1" x14ac:dyDescent="0.25">
      <c r="A1854" s="68" t="s">
        <v>3260</v>
      </c>
      <c r="B1854" s="69" t="s">
        <v>3260</v>
      </c>
      <c r="C1854" s="70">
        <v>0</v>
      </c>
      <c r="D1854" s="71" t="s">
        <v>269</v>
      </c>
      <c r="E1854" s="68" t="s">
        <v>3230</v>
      </c>
      <c r="F1854" s="68"/>
      <c r="G1854" s="72">
        <v>300</v>
      </c>
      <c r="H1854" s="73">
        <v>3.0173000000000001</v>
      </c>
      <c r="I1854" s="73">
        <v>158.36969999999999</v>
      </c>
    </row>
    <row r="1855" spans="1:9" hidden="1" x14ac:dyDescent="0.25">
      <c r="A1855" s="68" t="s">
        <v>3261</v>
      </c>
      <c r="B1855" s="69" t="s">
        <v>3262</v>
      </c>
      <c r="C1855" s="70">
        <v>0</v>
      </c>
      <c r="D1855" s="71" t="s">
        <v>269</v>
      </c>
      <c r="E1855" s="68" t="s">
        <v>3230</v>
      </c>
      <c r="F1855" s="68"/>
      <c r="G1855" s="72">
        <v>385</v>
      </c>
      <c r="H1855" s="73">
        <v>0.4138</v>
      </c>
      <c r="I1855" s="73">
        <v>21.717500000000001</v>
      </c>
    </row>
    <row r="1856" spans="1:9" hidden="1" x14ac:dyDescent="0.25">
      <c r="A1856" s="68" t="s">
        <v>3263</v>
      </c>
      <c r="B1856" s="69" t="s">
        <v>3263</v>
      </c>
      <c r="C1856" s="70">
        <v>0</v>
      </c>
      <c r="D1856" s="71" t="s">
        <v>269</v>
      </c>
      <c r="E1856" s="68" t="s">
        <v>3230</v>
      </c>
      <c r="F1856" s="68"/>
      <c r="G1856" s="72">
        <v>270</v>
      </c>
      <c r="H1856" s="73">
        <v>3.3513000000000002</v>
      </c>
      <c r="I1856" s="73">
        <v>175.89869999999999</v>
      </c>
    </row>
    <row r="1857" spans="1:10" hidden="1" x14ac:dyDescent="0.25">
      <c r="A1857" s="68" t="s">
        <v>3264</v>
      </c>
      <c r="B1857" s="69" t="s">
        <v>3264</v>
      </c>
      <c r="C1857" s="70">
        <v>0</v>
      </c>
      <c r="D1857" s="71" t="s">
        <v>269</v>
      </c>
      <c r="E1857" s="68" t="s">
        <v>3230</v>
      </c>
      <c r="F1857" s="68"/>
      <c r="G1857" s="72">
        <v>295</v>
      </c>
      <c r="H1857" s="73">
        <v>2.6334</v>
      </c>
      <c r="I1857" s="73">
        <v>138.21700000000001</v>
      </c>
    </row>
    <row r="1858" spans="1:10" hidden="1" x14ac:dyDescent="0.25">
      <c r="A1858" s="68" t="s">
        <v>3265</v>
      </c>
      <c r="B1858" s="69" t="s">
        <v>3266</v>
      </c>
      <c r="C1858" s="70">
        <v>0</v>
      </c>
      <c r="D1858" s="71" t="s">
        <v>269</v>
      </c>
      <c r="E1858" s="68" t="s">
        <v>3230</v>
      </c>
      <c r="F1858" s="68"/>
      <c r="G1858" s="72">
        <v>260</v>
      </c>
      <c r="H1858" s="73">
        <v>1.5746</v>
      </c>
      <c r="I1858" s="73">
        <v>82.6434</v>
      </c>
    </row>
    <row r="1859" spans="1:10" hidden="1" x14ac:dyDescent="0.25">
      <c r="A1859" s="68" t="s">
        <v>3267</v>
      </c>
      <c r="B1859" s="69" t="s">
        <v>3267</v>
      </c>
      <c r="C1859" s="70">
        <v>0</v>
      </c>
      <c r="D1859" s="71" t="s">
        <v>269</v>
      </c>
      <c r="E1859" s="68" t="s">
        <v>3230</v>
      </c>
      <c r="F1859" s="68"/>
      <c r="G1859" s="72">
        <v>355</v>
      </c>
      <c r="H1859" s="73">
        <v>1.8362000000000001</v>
      </c>
      <c r="I1859" s="73">
        <v>96.376599999999996</v>
      </c>
    </row>
    <row r="1860" spans="1:10" hidden="1" x14ac:dyDescent="0.25">
      <c r="A1860" s="68" t="s">
        <v>3268</v>
      </c>
      <c r="B1860" s="69" t="s">
        <v>3269</v>
      </c>
      <c r="C1860" s="70">
        <v>0</v>
      </c>
      <c r="D1860" s="71" t="s">
        <v>269</v>
      </c>
      <c r="E1860" s="68" t="s">
        <v>3230</v>
      </c>
      <c r="F1860" s="68"/>
      <c r="G1860" s="72">
        <v>400</v>
      </c>
      <c r="H1860" s="73">
        <v>2.5589</v>
      </c>
      <c r="I1860" s="73">
        <v>134.3074</v>
      </c>
    </row>
    <row r="1861" spans="1:10" hidden="1" x14ac:dyDescent="0.25">
      <c r="A1861" s="68" t="s">
        <v>3270</v>
      </c>
      <c r="B1861" s="69" t="s">
        <v>3271</v>
      </c>
      <c r="C1861" s="70">
        <v>0</v>
      </c>
      <c r="D1861" s="71" t="s">
        <v>269</v>
      </c>
      <c r="E1861" s="68" t="s">
        <v>3230</v>
      </c>
      <c r="F1861" s="68"/>
      <c r="G1861" s="72">
        <v>400</v>
      </c>
      <c r="H1861" s="73">
        <v>2.5348999999999999</v>
      </c>
      <c r="I1861" s="73">
        <v>133.04920000000001</v>
      </c>
    </row>
    <row r="1862" spans="1:10" hidden="1" x14ac:dyDescent="0.25">
      <c r="A1862" s="68" t="s">
        <v>3272</v>
      </c>
      <c r="B1862" s="69" t="s">
        <v>3273</v>
      </c>
      <c r="C1862" s="70">
        <v>0</v>
      </c>
      <c r="D1862" s="71" t="s">
        <v>223</v>
      </c>
      <c r="E1862" s="68" t="s">
        <v>222</v>
      </c>
      <c r="F1862" s="68"/>
      <c r="G1862" s="79">
        <v>400</v>
      </c>
      <c r="H1862" s="73">
        <v>2.6251000000000002</v>
      </c>
      <c r="I1862" s="73">
        <v>137.78399999999999</v>
      </c>
    </row>
    <row r="1863" spans="1:10" hidden="1" x14ac:dyDescent="0.25">
      <c r="A1863" s="76" t="s">
        <v>3274</v>
      </c>
      <c r="B1863" s="69" t="s">
        <v>3273</v>
      </c>
      <c r="C1863" s="70">
        <v>1</v>
      </c>
      <c r="D1863" s="71" t="s">
        <v>223</v>
      </c>
      <c r="E1863" s="76" t="s">
        <v>222</v>
      </c>
      <c r="F1863" s="76"/>
      <c r="G1863" s="79"/>
      <c r="H1863" s="73"/>
      <c r="I1863" s="73">
        <v>0</v>
      </c>
    </row>
    <row r="1864" spans="1:10" hidden="1" x14ac:dyDescent="0.25">
      <c r="A1864" s="68" t="s">
        <v>3275</v>
      </c>
      <c r="B1864" s="69" t="s">
        <v>3275</v>
      </c>
      <c r="C1864" s="70">
        <v>0</v>
      </c>
      <c r="D1864" s="71" t="s">
        <v>223</v>
      </c>
      <c r="E1864" s="68" t="s">
        <v>222</v>
      </c>
      <c r="F1864" s="68"/>
      <c r="G1864" s="79">
        <v>400</v>
      </c>
      <c r="H1864" s="73">
        <v>3.5985999999999998</v>
      </c>
      <c r="I1864" s="73">
        <v>188.87729999999999</v>
      </c>
    </row>
    <row r="1865" spans="1:10" hidden="1" x14ac:dyDescent="0.25">
      <c r="A1865" s="68" t="s">
        <v>3276</v>
      </c>
      <c r="B1865" s="69" t="s">
        <v>3276</v>
      </c>
      <c r="C1865" s="70">
        <v>0</v>
      </c>
      <c r="D1865" s="71" t="s">
        <v>223</v>
      </c>
      <c r="E1865" s="68" t="s">
        <v>222</v>
      </c>
      <c r="F1865" s="68"/>
      <c r="G1865" s="79">
        <v>280</v>
      </c>
      <c r="H1865" s="73">
        <v>3.0051000000000001</v>
      </c>
      <c r="I1865" s="73">
        <v>157.72720000000001</v>
      </c>
      <c r="J1865" s="83"/>
    </row>
    <row r="1866" spans="1:10" hidden="1" x14ac:dyDescent="0.25">
      <c r="A1866" s="68" t="s">
        <v>3277</v>
      </c>
      <c r="B1866" s="69" t="s">
        <v>3277</v>
      </c>
      <c r="C1866" s="70">
        <v>0</v>
      </c>
      <c r="D1866" s="71" t="s">
        <v>223</v>
      </c>
      <c r="E1866" s="68" t="s">
        <v>222</v>
      </c>
      <c r="F1866" s="68"/>
      <c r="G1866" s="79">
        <v>375</v>
      </c>
      <c r="H1866" s="73">
        <v>1.6580999999999999</v>
      </c>
      <c r="I1866" s="73">
        <v>87.029899999999998</v>
      </c>
    </row>
    <row r="1867" spans="1:10" hidden="1" x14ac:dyDescent="0.25">
      <c r="A1867" s="68" t="s">
        <v>3278</v>
      </c>
      <c r="B1867" s="69" t="s">
        <v>3278</v>
      </c>
      <c r="C1867" s="70">
        <v>0</v>
      </c>
      <c r="D1867" s="71" t="s">
        <v>223</v>
      </c>
      <c r="E1867" s="68" t="s">
        <v>222</v>
      </c>
      <c r="F1867" s="68"/>
      <c r="G1867" s="79">
        <v>400</v>
      </c>
      <c r="H1867" s="73">
        <v>4.0838000000000001</v>
      </c>
      <c r="I1867" s="73">
        <v>214.34530000000001</v>
      </c>
    </row>
    <row r="1868" spans="1:10" hidden="1" x14ac:dyDescent="0.25">
      <c r="A1868" s="76" t="s">
        <v>3279</v>
      </c>
      <c r="B1868" s="69" t="s">
        <v>3280</v>
      </c>
      <c r="C1868" s="70">
        <v>0</v>
      </c>
      <c r="D1868" s="71" t="s">
        <v>223</v>
      </c>
      <c r="E1868" s="76" t="s">
        <v>222</v>
      </c>
      <c r="F1868" s="76"/>
      <c r="G1868" s="79"/>
      <c r="H1868" s="73"/>
      <c r="I1868" s="73">
        <v>0</v>
      </c>
    </row>
    <row r="1869" spans="1:10" hidden="1" x14ac:dyDescent="0.25">
      <c r="A1869" s="68" t="s">
        <v>3281</v>
      </c>
      <c r="B1869" s="69" t="s">
        <v>3281</v>
      </c>
      <c r="C1869" s="70">
        <v>0</v>
      </c>
      <c r="D1869" s="71" t="s">
        <v>223</v>
      </c>
      <c r="E1869" s="68" t="s">
        <v>222</v>
      </c>
      <c r="F1869" s="68"/>
      <c r="G1869" s="79">
        <v>280</v>
      </c>
      <c r="H1869" s="73">
        <v>1.6297999999999999</v>
      </c>
      <c r="I1869" s="73">
        <v>85.540099999999995</v>
      </c>
    </row>
    <row r="1870" spans="1:10" hidden="1" x14ac:dyDescent="0.25">
      <c r="A1870" s="76" t="s">
        <v>3282</v>
      </c>
      <c r="B1870" s="69" t="s">
        <v>3283</v>
      </c>
      <c r="C1870" s="70">
        <v>0</v>
      </c>
      <c r="D1870" s="71" t="s">
        <v>223</v>
      </c>
      <c r="E1870" s="76" t="s">
        <v>222</v>
      </c>
      <c r="F1870" s="76"/>
      <c r="G1870" s="79"/>
      <c r="H1870" s="73"/>
      <c r="I1870" s="73">
        <v>0</v>
      </c>
    </row>
    <row r="1871" spans="1:10" hidden="1" x14ac:dyDescent="0.25">
      <c r="A1871" s="76" t="s">
        <v>3284</v>
      </c>
      <c r="B1871" s="69" t="s">
        <v>3285</v>
      </c>
      <c r="C1871" s="70">
        <v>0</v>
      </c>
      <c r="D1871" s="71" t="s">
        <v>223</v>
      </c>
      <c r="E1871" s="76" t="s">
        <v>222</v>
      </c>
      <c r="F1871" s="76"/>
      <c r="G1871" s="79"/>
      <c r="H1871" s="73"/>
      <c r="I1871" s="73">
        <v>0</v>
      </c>
    </row>
    <row r="1872" spans="1:10" hidden="1" x14ac:dyDescent="0.25">
      <c r="A1872" s="68" t="s">
        <v>3286</v>
      </c>
      <c r="B1872" s="69" t="s">
        <v>3286</v>
      </c>
      <c r="C1872" s="70">
        <v>0</v>
      </c>
      <c r="D1872" s="71" t="s">
        <v>223</v>
      </c>
      <c r="E1872" s="68" t="s">
        <v>222</v>
      </c>
      <c r="F1872" s="68"/>
      <c r="G1872" s="79">
        <v>325</v>
      </c>
      <c r="H1872" s="73">
        <v>2.9687000000000001</v>
      </c>
      <c r="I1872" s="73">
        <v>155.8142</v>
      </c>
      <c r="J1872" s="83"/>
    </row>
    <row r="1873" spans="1:9" hidden="1" x14ac:dyDescent="0.25">
      <c r="A1873" s="68" t="s">
        <v>3287</v>
      </c>
      <c r="B1873" s="69" t="s">
        <v>3287</v>
      </c>
      <c r="C1873" s="70">
        <v>0</v>
      </c>
      <c r="D1873" s="71" t="s">
        <v>223</v>
      </c>
      <c r="E1873" s="68" t="s">
        <v>222</v>
      </c>
      <c r="F1873" s="68"/>
      <c r="G1873" s="79">
        <v>295</v>
      </c>
      <c r="H1873" s="73">
        <v>1.8911</v>
      </c>
      <c r="I1873" s="73">
        <v>99.257300000000001</v>
      </c>
    </row>
    <row r="1874" spans="1:9" hidden="1" x14ac:dyDescent="0.25">
      <c r="A1874" s="68" t="s">
        <v>3288</v>
      </c>
      <c r="B1874" s="69" t="s">
        <v>3288</v>
      </c>
      <c r="C1874" s="70">
        <v>0</v>
      </c>
      <c r="D1874" s="71" t="s">
        <v>223</v>
      </c>
      <c r="E1874" s="68" t="s">
        <v>222</v>
      </c>
      <c r="F1874" s="68"/>
      <c r="G1874" s="79">
        <v>400</v>
      </c>
      <c r="H1874" s="73">
        <v>3.5285000000000002</v>
      </c>
      <c r="I1874" s="73">
        <v>185.2</v>
      </c>
    </row>
    <row r="1875" spans="1:9" hidden="1" x14ac:dyDescent="0.25">
      <c r="A1875" s="68" t="s">
        <v>3289</v>
      </c>
      <c r="B1875" s="69" t="s">
        <v>3290</v>
      </c>
      <c r="C1875" s="70">
        <v>0</v>
      </c>
      <c r="D1875" s="71" t="s">
        <v>223</v>
      </c>
      <c r="E1875" s="68" t="s">
        <v>222</v>
      </c>
      <c r="F1875" s="68"/>
      <c r="G1875" s="79">
        <v>320</v>
      </c>
      <c r="H1875" s="73">
        <v>3.3306</v>
      </c>
      <c r="I1875" s="73">
        <v>174.81120000000001</v>
      </c>
    </row>
    <row r="1876" spans="1:9" hidden="1" x14ac:dyDescent="0.25">
      <c r="A1876" s="76" t="s">
        <v>3291</v>
      </c>
      <c r="B1876" s="69" t="s">
        <v>3290</v>
      </c>
      <c r="C1876" s="70">
        <v>1</v>
      </c>
      <c r="D1876" s="71" t="s">
        <v>223</v>
      </c>
      <c r="E1876" s="76" t="s">
        <v>222</v>
      </c>
      <c r="F1876" s="76"/>
      <c r="G1876" s="79"/>
      <c r="H1876" s="73"/>
      <c r="I1876" s="73">
        <v>0</v>
      </c>
    </row>
    <row r="1877" spans="1:9" hidden="1" x14ac:dyDescent="0.25">
      <c r="A1877" s="68" t="s">
        <v>3292</v>
      </c>
      <c r="B1877" s="69" t="s">
        <v>3292</v>
      </c>
      <c r="C1877" s="70">
        <v>0</v>
      </c>
      <c r="D1877" s="71" t="s">
        <v>223</v>
      </c>
      <c r="E1877" s="68" t="s">
        <v>222</v>
      </c>
      <c r="F1877" s="68"/>
      <c r="G1877" s="79">
        <v>295</v>
      </c>
      <c r="H1877" s="73">
        <v>3.1490999999999998</v>
      </c>
      <c r="I1877" s="73">
        <v>165.28530000000001</v>
      </c>
    </row>
    <row r="1878" spans="1:9" hidden="1" x14ac:dyDescent="0.25">
      <c r="A1878" s="68" t="s">
        <v>3293</v>
      </c>
      <c r="B1878" s="69" t="s">
        <v>3293</v>
      </c>
      <c r="C1878" s="70">
        <v>0</v>
      </c>
      <c r="D1878" s="71" t="s">
        <v>223</v>
      </c>
      <c r="E1878" s="68" t="s">
        <v>222</v>
      </c>
      <c r="F1878" s="68"/>
      <c r="G1878" s="79">
        <v>400</v>
      </c>
      <c r="H1878" s="73">
        <v>2.7679999999999998</v>
      </c>
      <c r="I1878" s="73">
        <v>145.28139999999999</v>
      </c>
    </row>
    <row r="1879" spans="1:9" hidden="1" x14ac:dyDescent="0.25">
      <c r="A1879" s="68" t="s">
        <v>3294</v>
      </c>
      <c r="B1879" s="69" t="s">
        <v>3294</v>
      </c>
      <c r="C1879" s="70">
        <v>0</v>
      </c>
      <c r="D1879" s="71" t="s">
        <v>223</v>
      </c>
      <c r="E1879" s="68" t="s">
        <v>222</v>
      </c>
      <c r="F1879" s="68"/>
      <c r="G1879" s="79">
        <v>295</v>
      </c>
      <c r="H1879" s="73">
        <v>1.8029999999999999</v>
      </c>
      <c r="I1879" s="73">
        <v>94.632199999999997</v>
      </c>
    </row>
    <row r="1880" spans="1:9" hidden="1" x14ac:dyDescent="0.25">
      <c r="A1880" s="68" t="s">
        <v>3295</v>
      </c>
      <c r="B1880" s="69" t="s">
        <v>3295</v>
      </c>
      <c r="C1880" s="70">
        <v>0</v>
      </c>
      <c r="D1880" s="71" t="s">
        <v>223</v>
      </c>
      <c r="E1880" s="68" t="s">
        <v>421</v>
      </c>
      <c r="F1880" s="68"/>
      <c r="G1880" s="79">
        <v>400</v>
      </c>
      <c r="H1880" s="73">
        <v>3.7227999999999999</v>
      </c>
      <c r="I1880" s="73">
        <v>195.3964</v>
      </c>
    </row>
    <row r="1881" spans="1:9" hidden="1" x14ac:dyDescent="0.25">
      <c r="A1881" s="68" t="s">
        <v>3296</v>
      </c>
      <c r="B1881" s="69" t="s">
        <v>3296</v>
      </c>
      <c r="C1881" s="70">
        <v>0</v>
      </c>
      <c r="D1881" s="71" t="s">
        <v>223</v>
      </c>
      <c r="E1881" s="68" t="s">
        <v>421</v>
      </c>
      <c r="F1881" s="68"/>
      <c r="G1881" s="79">
        <v>400</v>
      </c>
      <c r="H1881" s="73">
        <v>2.089</v>
      </c>
      <c r="I1881" s="73">
        <v>109.6426</v>
      </c>
    </row>
    <row r="1882" spans="1:9" hidden="1" x14ac:dyDescent="0.25">
      <c r="A1882" s="68" t="s">
        <v>3297</v>
      </c>
      <c r="B1882" s="69" t="s">
        <v>3298</v>
      </c>
      <c r="C1882" s="70">
        <v>0</v>
      </c>
      <c r="D1882" s="71" t="s">
        <v>223</v>
      </c>
      <c r="E1882" s="68" t="s">
        <v>421</v>
      </c>
      <c r="F1882" s="68"/>
      <c r="G1882" s="79">
        <v>400</v>
      </c>
      <c r="H1882" s="73">
        <v>3.3932000000000002</v>
      </c>
      <c r="I1882" s="73">
        <v>178.09469999999999</v>
      </c>
    </row>
    <row r="1883" spans="1:9" hidden="1" x14ac:dyDescent="0.25">
      <c r="A1883" s="68" t="s">
        <v>3299</v>
      </c>
      <c r="B1883" s="69" t="s">
        <v>3298</v>
      </c>
      <c r="C1883" s="70">
        <v>1</v>
      </c>
      <c r="D1883" s="71" t="s">
        <v>223</v>
      </c>
      <c r="E1883" s="68" t="s">
        <v>421</v>
      </c>
      <c r="F1883" s="68"/>
      <c r="G1883" s="79">
        <v>280</v>
      </c>
      <c r="H1883" s="73">
        <v>1.1091</v>
      </c>
      <c r="I1883" s="73">
        <v>58.215000000000003</v>
      </c>
    </row>
    <row r="1884" spans="1:9" hidden="1" x14ac:dyDescent="0.25">
      <c r="A1884" s="68" t="s">
        <v>3300</v>
      </c>
      <c r="B1884" s="69" t="s">
        <v>3300</v>
      </c>
      <c r="C1884" s="70">
        <v>0</v>
      </c>
      <c r="D1884" s="71" t="s">
        <v>223</v>
      </c>
      <c r="E1884" s="68" t="s">
        <v>421</v>
      </c>
      <c r="F1884" s="68"/>
      <c r="G1884" s="79">
        <v>400</v>
      </c>
      <c r="H1884" s="73">
        <v>5.0624000000000002</v>
      </c>
      <c r="I1884" s="73">
        <v>265.70679999999999</v>
      </c>
    </row>
    <row r="1885" spans="1:9" hidden="1" x14ac:dyDescent="0.25">
      <c r="A1885" s="68" t="s">
        <v>3301</v>
      </c>
      <c r="B1885" s="69" t="s">
        <v>3301</v>
      </c>
      <c r="C1885" s="70">
        <v>0</v>
      </c>
      <c r="D1885" s="71" t="s">
        <v>223</v>
      </c>
      <c r="E1885" s="68" t="s">
        <v>421</v>
      </c>
      <c r="F1885" s="68"/>
      <c r="G1885" s="79">
        <v>400</v>
      </c>
      <c r="H1885" s="73">
        <v>3.9969000000000001</v>
      </c>
      <c r="I1885" s="73">
        <v>209.7852</v>
      </c>
    </row>
    <row r="1886" spans="1:9" hidden="1" x14ac:dyDescent="0.25">
      <c r="A1886" s="68" t="s">
        <v>3302</v>
      </c>
      <c r="B1886" s="69" t="s">
        <v>3302</v>
      </c>
      <c r="C1886" s="70">
        <v>0</v>
      </c>
      <c r="D1886" s="71" t="s">
        <v>223</v>
      </c>
      <c r="E1886" s="68" t="s">
        <v>421</v>
      </c>
      <c r="F1886" s="68"/>
      <c r="G1886" s="79">
        <v>320</v>
      </c>
      <c r="H1886" s="73">
        <v>3.9502000000000002</v>
      </c>
      <c r="I1886" s="73">
        <v>207.33420000000001</v>
      </c>
    </row>
    <row r="1887" spans="1:9" hidden="1" x14ac:dyDescent="0.25">
      <c r="A1887" s="68" t="s">
        <v>3303</v>
      </c>
      <c r="B1887" s="69" t="s">
        <v>3304</v>
      </c>
      <c r="C1887" s="70">
        <v>0</v>
      </c>
      <c r="D1887" s="71" t="s">
        <v>223</v>
      </c>
      <c r="E1887" s="68" t="s">
        <v>421</v>
      </c>
      <c r="F1887" s="68"/>
      <c r="G1887" s="79">
        <v>350</v>
      </c>
      <c r="H1887" s="73">
        <v>3.4969999999999999</v>
      </c>
      <c r="I1887" s="73">
        <v>183.54239999999999</v>
      </c>
    </row>
    <row r="1888" spans="1:9" hidden="1" x14ac:dyDescent="0.25">
      <c r="A1888" s="68" t="s">
        <v>3305</v>
      </c>
      <c r="B1888" s="69" t="s">
        <v>3304</v>
      </c>
      <c r="C1888" s="70">
        <v>1</v>
      </c>
      <c r="D1888" s="71" t="s">
        <v>223</v>
      </c>
      <c r="E1888" s="68" t="s">
        <v>421</v>
      </c>
      <c r="F1888" s="68"/>
      <c r="G1888" s="79">
        <v>310</v>
      </c>
      <c r="H1888" s="73">
        <v>1.2876000000000001</v>
      </c>
      <c r="I1888" s="73">
        <v>67.578900000000004</v>
      </c>
    </row>
    <row r="1889" spans="1:10" hidden="1" x14ac:dyDescent="0.25">
      <c r="A1889" s="68" t="s">
        <v>3306</v>
      </c>
      <c r="B1889" s="69" t="s">
        <v>3306</v>
      </c>
      <c r="C1889" s="70">
        <v>0</v>
      </c>
      <c r="D1889" s="71" t="s">
        <v>223</v>
      </c>
      <c r="E1889" s="68" t="s">
        <v>421</v>
      </c>
      <c r="F1889" s="68"/>
      <c r="G1889" s="79">
        <v>280</v>
      </c>
      <c r="H1889" s="73"/>
      <c r="I1889" s="73">
        <v>0</v>
      </c>
    </row>
    <row r="1890" spans="1:10" hidden="1" x14ac:dyDescent="0.25">
      <c r="A1890" s="68" t="s">
        <v>3307</v>
      </c>
      <c r="B1890" s="69" t="s">
        <v>3307</v>
      </c>
      <c r="C1890" s="70">
        <v>0</v>
      </c>
      <c r="D1890" s="71" t="s">
        <v>223</v>
      </c>
      <c r="E1890" s="68" t="s">
        <v>421</v>
      </c>
      <c r="F1890" s="68"/>
      <c r="G1890" s="79">
        <v>280</v>
      </c>
      <c r="H1890" s="73">
        <v>3.7046999999999999</v>
      </c>
      <c r="I1890" s="73">
        <v>194.44649999999999</v>
      </c>
    </row>
    <row r="1891" spans="1:10" hidden="1" x14ac:dyDescent="0.25">
      <c r="A1891" s="68" t="s">
        <v>3308</v>
      </c>
      <c r="B1891" s="69" t="s">
        <v>3309</v>
      </c>
      <c r="C1891" s="70">
        <v>0</v>
      </c>
      <c r="D1891" s="71" t="s">
        <v>223</v>
      </c>
      <c r="E1891" s="68" t="s">
        <v>421</v>
      </c>
      <c r="F1891" s="68"/>
      <c r="G1891" s="79">
        <v>305</v>
      </c>
      <c r="H1891" s="73">
        <v>3.2299000000000002</v>
      </c>
      <c r="I1891" s="73">
        <v>169.52330000000001</v>
      </c>
    </row>
    <row r="1892" spans="1:10" hidden="1" x14ac:dyDescent="0.25">
      <c r="A1892" s="68" t="s">
        <v>3310</v>
      </c>
      <c r="B1892" s="69" t="s">
        <v>3309</v>
      </c>
      <c r="C1892" s="70">
        <v>1</v>
      </c>
      <c r="D1892" s="71" t="s">
        <v>223</v>
      </c>
      <c r="E1892" s="68" t="s">
        <v>421</v>
      </c>
      <c r="F1892" s="68"/>
      <c r="G1892" s="79">
        <v>255</v>
      </c>
      <c r="H1892" s="73">
        <v>0.42799999999999999</v>
      </c>
      <c r="I1892" s="73">
        <v>22.465399999999999</v>
      </c>
    </row>
    <row r="1893" spans="1:10" hidden="1" x14ac:dyDescent="0.25">
      <c r="A1893" s="68" t="s">
        <v>3311</v>
      </c>
      <c r="B1893" s="69" t="s">
        <v>3311</v>
      </c>
      <c r="C1893" s="70">
        <v>0</v>
      </c>
      <c r="D1893" s="71" t="s">
        <v>223</v>
      </c>
      <c r="E1893" s="68" t="s">
        <v>489</v>
      </c>
      <c r="F1893" s="68"/>
      <c r="G1893" s="79">
        <v>305</v>
      </c>
      <c r="H1893" s="73">
        <v>1.8443000000000001</v>
      </c>
      <c r="I1893" s="73">
        <v>96.802700000000002</v>
      </c>
    </row>
    <row r="1894" spans="1:10" hidden="1" x14ac:dyDescent="0.25">
      <c r="A1894" s="68" t="s">
        <v>3312</v>
      </c>
      <c r="B1894" s="69" t="s">
        <v>3312</v>
      </c>
      <c r="C1894" s="70">
        <v>0</v>
      </c>
      <c r="D1894" s="71" t="s">
        <v>223</v>
      </c>
      <c r="E1894" s="68" t="s">
        <v>489</v>
      </c>
      <c r="F1894" s="68"/>
      <c r="G1894" s="79">
        <v>320</v>
      </c>
      <c r="H1894" s="73">
        <v>4.4398</v>
      </c>
      <c r="I1894" s="73">
        <v>233.02709999999999</v>
      </c>
    </row>
    <row r="1895" spans="1:10" hidden="1" x14ac:dyDescent="0.25">
      <c r="A1895" s="68" t="s">
        <v>3313</v>
      </c>
      <c r="B1895" s="69" t="s">
        <v>3313</v>
      </c>
      <c r="C1895" s="70">
        <v>0</v>
      </c>
      <c r="D1895" s="71" t="s">
        <v>223</v>
      </c>
      <c r="E1895" s="68" t="s">
        <v>489</v>
      </c>
      <c r="F1895" s="68"/>
      <c r="G1895" s="79">
        <v>305</v>
      </c>
      <c r="H1895" s="73">
        <v>3.4430000000000001</v>
      </c>
      <c r="I1895" s="73">
        <v>180.7107</v>
      </c>
    </row>
    <row r="1896" spans="1:10" hidden="1" x14ac:dyDescent="0.25">
      <c r="A1896" s="68" t="s">
        <v>3314</v>
      </c>
      <c r="B1896" s="69" t="s">
        <v>3314</v>
      </c>
      <c r="C1896" s="70">
        <v>0</v>
      </c>
      <c r="D1896" s="71" t="s">
        <v>223</v>
      </c>
      <c r="E1896" s="68" t="s">
        <v>489</v>
      </c>
      <c r="F1896" s="68"/>
      <c r="G1896" s="79">
        <v>305</v>
      </c>
      <c r="H1896" s="73">
        <v>2.2044000000000001</v>
      </c>
      <c r="I1896" s="73">
        <v>115.7017</v>
      </c>
    </row>
    <row r="1897" spans="1:10" hidden="1" x14ac:dyDescent="0.25">
      <c r="A1897" s="68" t="s">
        <v>3315</v>
      </c>
      <c r="B1897" s="69" t="s">
        <v>3315</v>
      </c>
      <c r="C1897" s="70">
        <v>0</v>
      </c>
      <c r="D1897" s="71" t="s">
        <v>223</v>
      </c>
      <c r="E1897" s="68" t="s">
        <v>489</v>
      </c>
      <c r="F1897" s="68"/>
      <c r="G1897" s="79">
        <v>325</v>
      </c>
      <c r="H1897" s="73">
        <v>3.1595</v>
      </c>
      <c r="I1897" s="73">
        <v>165.83099999999999</v>
      </c>
    </row>
    <row r="1898" spans="1:10" hidden="1" x14ac:dyDescent="0.25">
      <c r="A1898" s="68" t="s">
        <v>3316</v>
      </c>
      <c r="B1898" s="69" t="s">
        <v>3316</v>
      </c>
      <c r="C1898" s="70">
        <v>0</v>
      </c>
      <c r="D1898" s="71" t="s">
        <v>223</v>
      </c>
      <c r="E1898" s="68" t="s">
        <v>489</v>
      </c>
      <c r="F1898" s="68"/>
      <c r="G1898" s="79">
        <v>325</v>
      </c>
      <c r="H1898" s="73">
        <v>2.9672000000000001</v>
      </c>
      <c r="I1898" s="73">
        <v>155.73929999999999</v>
      </c>
    </row>
    <row r="1899" spans="1:10" hidden="1" x14ac:dyDescent="0.25">
      <c r="A1899" s="68" t="s">
        <v>3317</v>
      </c>
      <c r="B1899" s="69" t="s">
        <v>3317</v>
      </c>
      <c r="C1899" s="70">
        <v>0</v>
      </c>
      <c r="D1899" s="71" t="s">
        <v>223</v>
      </c>
      <c r="E1899" s="68" t="s">
        <v>489</v>
      </c>
      <c r="F1899" s="68"/>
      <c r="G1899" s="79">
        <v>370</v>
      </c>
      <c r="H1899" s="73">
        <v>2.6406999999999998</v>
      </c>
      <c r="I1899" s="73">
        <v>138.60230000000001</v>
      </c>
    </row>
    <row r="1900" spans="1:10" hidden="1" x14ac:dyDescent="0.25">
      <c r="A1900" s="68" t="s">
        <v>3318</v>
      </c>
      <c r="B1900" s="69" t="s">
        <v>3318</v>
      </c>
      <c r="C1900" s="70">
        <v>0</v>
      </c>
      <c r="D1900" s="71" t="s">
        <v>223</v>
      </c>
      <c r="E1900" s="68" t="s">
        <v>489</v>
      </c>
      <c r="F1900" s="68"/>
      <c r="G1900" s="79">
        <v>305</v>
      </c>
      <c r="H1900" s="73">
        <v>2.3820000000000001</v>
      </c>
      <c r="I1900" s="73">
        <v>125.0202</v>
      </c>
    </row>
    <row r="1901" spans="1:10" hidden="1" x14ac:dyDescent="0.25">
      <c r="A1901" s="68" t="s">
        <v>3319</v>
      </c>
      <c r="B1901" s="69" t="s">
        <v>3319</v>
      </c>
      <c r="C1901" s="70">
        <v>0</v>
      </c>
      <c r="D1901" s="71" t="s">
        <v>223</v>
      </c>
      <c r="E1901" s="68" t="s">
        <v>499</v>
      </c>
      <c r="F1901" s="68"/>
      <c r="G1901" s="79">
        <v>280</v>
      </c>
      <c r="H1901" s="73">
        <v>3.3580000000000001</v>
      </c>
      <c r="I1901" s="73">
        <v>176.25</v>
      </c>
      <c r="J1901">
        <v>1</v>
      </c>
    </row>
    <row r="1902" spans="1:10" hidden="1" x14ac:dyDescent="0.25">
      <c r="A1902" s="76" t="s">
        <v>3320</v>
      </c>
      <c r="B1902" s="69" t="s">
        <v>3320</v>
      </c>
      <c r="C1902" s="70">
        <v>0</v>
      </c>
      <c r="D1902" s="71" t="s">
        <v>223</v>
      </c>
      <c r="E1902" s="76" t="s">
        <v>499</v>
      </c>
      <c r="F1902" s="76"/>
      <c r="G1902" s="79"/>
      <c r="H1902" s="73"/>
      <c r="I1902" s="73">
        <v>0</v>
      </c>
    </row>
    <row r="1903" spans="1:10" hidden="1" x14ac:dyDescent="0.25">
      <c r="A1903" s="68" t="s">
        <v>3321</v>
      </c>
      <c r="B1903" s="69" t="s">
        <v>3321</v>
      </c>
      <c r="C1903" s="70">
        <v>0</v>
      </c>
      <c r="D1903" s="71" t="s">
        <v>223</v>
      </c>
      <c r="E1903" s="68" t="s">
        <v>499</v>
      </c>
      <c r="F1903" s="68"/>
      <c r="G1903" s="79">
        <v>295</v>
      </c>
      <c r="H1903" s="73">
        <v>1.7954000000000001</v>
      </c>
      <c r="I1903" s="73">
        <v>94.232600000000005</v>
      </c>
    </row>
    <row r="1904" spans="1:10" hidden="1" x14ac:dyDescent="0.25">
      <c r="A1904" s="68" t="s">
        <v>3322</v>
      </c>
      <c r="B1904" s="69" t="s">
        <v>3322</v>
      </c>
      <c r="C1904" s="70">
        <v>0</v>
      </c>
      <c r="D1904" s="71" t="s">
        <v>223</v>
      </c>
      <c r="E1904" s="68" t="s">
        <v>499</v>
      </c>
      <c r="F1904" s="68"/>
      <c r="G1904" s="79">
        <v>370</v>
      </c>
      <c r="H1904" s="73">
        <v>2.6520999999999999</v>
      </c>
      <c r="I1904" s="73">
        <v>139.2012</v>
      </c>
    </row>
    <row r="1905" spans="1:9" hidden="1" x14ac:dyDescent="0.25">
      <c r="A1905" s="68" t="s">
        <v>3323</v>
      </c>
      <c r="B1905" s="69" t="s">
        <v>3323</v>
      </c>
      <c r="C1905" s="70">
        <v>0</v>
      </c>
      <c r="D1905" s="71" t="s">
        <v>223</v>
      </c>
      <c r="E1905" s="68" t="s">
        <v>499</v>
      </c>
      <c r="F1905" s="68"/>
      <c r="G1905" s="79">
        <v>325</v>
      </c>
      <c r="H1905" s="73">
        <v>1.6628000000000001</v>
      </c>
      <c r="I1905" s="73">
        <v>87.273899999999998</v>
      </c>
    </row>
    <row r="1906" spans="1:9" hidden="1" x14ac:dyDescent="0.25">
      <c r="A1906" s="76" t="s">
        <v>3324</v>
      </c>
      <c r="B1906" s="69" t="s">
        <v>3324</v>
      </c>
      <c r="C1906" s="70">
        <v>0</v>
      </c>
      <c r="D1906" s="71" t="s">
        <v>223</v>
      </c>
      <c r="E1906" s="76" t="s">
        <v>499</v>
      </c>
      <c r="F1906" s="76"/>
      <c r="G1906" s="79"/>
      <c r="H1906" s="73"/>
      <c r="I1906" s="73">
        <v>0</v>
      </c>
    </row>
    <row r="1907" spans="1:9" hidden="1" x14ac:dyDescent="0.25">
      <c r="A1907" s="68" t="s">
        <v>3325</v>
      </c>
      <c r="B1907" s="69" t="s">
        <v>3325</v>
      </c>
      <c r="C1907" s="70">
        <v>0</v>
      </c>
      <c r="D1907" s="71" t="s">
        <v>223</v>
      </c>
      <c r="E1907" s="68" t="s">
        <v>499</v>
      </c>
      <c r="F1907" s="68"/>
      <c r="G1907" s="79">
        <v>290</v>
      </c>
      <c r="H1907" s="73">
        <v>2.1964999999999999</v>
      </c>
      <c r="I1907" s="73">
        <v>115.28789999999999</v>
      </c>
    </row>
    <row r="1908" spans="1:9" hidden="1" x14ac:dyDescent="0.25">
      <c r="A1908" s="68" t="s">
        <v>3326</v>
      </c>
      <c r="B1908" s="69" t="s">
        <v>3326</v>
      </c>
      <c r="C1908" s="70">
        <v>0</v>
      </c>
      <c r="D1908" s="71" t="s">
        <v>223</v>
      </c>
      <c r="E1908" s="68" t="s">
        <v>499</v>
      </c>
      <c r="F1908" s="68"/>
      <c r="G1908" s="79">
        <v>320</v>
      </c>
      <c r="H1908" s="73">
        <v>4.5491999999999999</v>
      </c>
      <c r="I1908" s="73">
        <v>238.7704</v>
      </c>
    </row>
    <row r="1909" spans="1:9" hidden="1" x14ac:dyDescent="0.25">
      <c r="A1909" s="68" t="s">
        <v>3327</v>
      </c>
      <c r="B1909" s="69" t="s">
        <v>3327</v>
      </c>
      <c r="C1909" s="70">
        <v>0</v>
      </c>
      <c r="D1909" s="71" t="s">
        <v>223</v>
      </c>
      <c r="E1909" s="68" t="s">
        <v>499</v>
      </c>
      <c r="F1909" s="68"/>
      <c r="G1909" s="79">
        <v>400</v>
      </c>
      <c r="H1909" s="73">
        <v>3.1334</v>
      </c>
      <c r="I1909" s="73">
        <v>164.45849999999999</v>
      </c>
    </row>
    <row r="1910" spans="1:9" hidden="1" x14ac:dyDescent="0.25">
      <c r="A1910" s="68" t="s">
        <v>3328</v>
      </c>
      <c r="B1910" s="69" t="s">
        <v>3328</v>
      </c>
      <c r="C1910" s="70">
        <v>0</v>
      </c>
      <c r="D1910" s="71" t="s">
        <v>223</v>
      </c>
      <c r="E1910" s="68" t="s">
        <v>499</v>
      </c>
      <c r="F1910" s="68"/>
      <c r="G1910" s="79">
        <v>295</v>
      </c>
      <c r="H1910" s="73">
        <v>2.6989999999999998</v>
      </c>
      <c r="I1910" s="73">
        <v>141.6591</v>
      </c>
    </row>
    <row r="1911" spans="1:9" hidden="1" x14ac:dyDescent="0.25">
      <c r="A1911" s="76" t="s">
        <v>3329</v>
      </c>
      <c r="B1911" s="69" t="s">
        <v>3329</v>
      </c>
      <c r="C1911" s="70">
        <v>0</v>
      </c>
      <c r="D1911" s="71" t="s">
        <v>223</v>
      </c>
      <c r="E1911" s="76" t="s">
        <v>499</v>
      </c>
      <c r="F1911" s="76"/>
      <c r="G1911" s="79"/>
      <c r="H1911" s="73"/>
      <c r="I1911" s="73">
        <v>0</v>
      </c>
    </row>
    <row r="1912" spans="1:9" hidden="1" x14ac:dyDescent="0.25">
      <c r="A1912" s="68" t="s">
        <v>3330</v>
      </c>
      <c r="B1912" s="69" t="s">
        <v>3330</v>
      </c>
      <c r="C1912" s="70">
        <v>0</v>
      </c>
      <c r="D1912" s="71" t="s">
        <v>223</v>
      </c>
      <c r="E1912" s="68" t="s">
        <v>499</v>
      </c>
      <c r="F1912" s="68"/>
      <c r="G1912" s="79">
        <v>320</v>
      </c>
      <c r="H1912" s="73">
        <v>2.3288000000000002</v>
      </c>
      <c r="I1912" s="73">
        <v>122.22790000000001</v>
      </c>
    </row>
    <row r="1913" spans="1:9" hidden="1" x14ac:dyDescent="0.25">
      <c r="A1913" s="68" t="s">
        <v>3331</v>
      </c>
      <c r="B1913" s="69" t="s">
        <v>3331</v>
      </c>
      <c r="C1913" s="70">
        <v>0</v>
      </c>
      <c r="D1913" s="71" t="s">
        <v>223</v>
      </c>
      <c r="E1913" s="68" t="s">
        <v>499</v>
      </c>
      <c r="F1913" s="68"/>
      <c r="G1913" s="79">
        <v>280</v>
      </c>
      <c r="H1913" s="73">
        <v>2.0247999999999999</v>
      </c>
      <c r="I1913" s="73">
        <v>106.2764</v>
      </c>
    </row>
    <row r="1914" spans="1:9" hidden="1" x14ac:dyDescent="0.25">
      <c r="A1914" s="68" t="s">
        <v>3332</v>
      </c>
      <c r="B1914" s="69" t="s">
        <v>3332</v>
      </c>
      <c r="C1914" s="70">
        <v>0</v>
      </c>
      <c r="D1914" s="71" t="s">
        <v>223</v>
      </c>
      <c r="E1914" s="68" t="s">
        <v>499</v>
      </c>
      <c r="F1914" s="68"/>
      <c r="G1914" s="79">
        <v>320</v>
      </c>
      <c r="H1914" s="73">
        <v>3.3416999999999999</v>
      </c>
      <c r="I1914" s="73">
        <v>175.39269999999999</v>
      </c>
    </row>
    <row r="1915" spans="1:9" hidden="1" x14ac:dyDescent="0.25">
      <c r="A1915" s="68" t="s">
        <v>3333</v>
      </c>
      <c r="B1915" s="69" t="s">
        <v>3333</v>
      </c>
      <c r="C1915" s="70">
        <v>0</v>
      </c>
      <c r="D1915" s="71" t="s">
        <v>223</v>
      </c>
      <c r="E1915" s="68" t="s">
        <v>499</v>
      </c>
      <c r="F1915" s="68"/>
      <c r="G1915" s="79">
        <v>290</v>
      </c>
      <c r="H1915" s="73">
        <v>2.1021999999999998</v>
      </c>
      <c r="I1915" s="73">
        <v>110.33499999999999</v>
      </c>
    </row>
    <row r="1916" spans="1:9" hidden="1" x14ac:dyDescent="0.25">
      <c r="A1916" s="68" t="s">
        <v>3334</v>
      </c>
      <c r="B1916" s="69" t="s">
        <v>3334</v>
      </c>
      <c r="C1916" s="70">
        <v>0</v>
      </c>
      <c r="D1916" s="71" t="s">
        <v>223</v>
      </c>
      <c r="E1916" s="68" t="s">
        <v>499</v>
      </c>
      <c r="F1916" s="68"/>
      <c r="G1916" s="79">
        <v>370</v>
      </c>
      <c r="H1916" s="73">
        <v>2.4175</v>
      </c>
      <c r="I1916" s="73">
        <v>126.8865</v>
      </c>
    </row>
    <row r="1917" spans="1:9" hidden="1" x14ac:dyDescent="0.25">
      <c r="A1917" s="68" t="s">
        <v>3335</v>
      </c>
      <c r="B1917" s="69" t="s">
        <v>3335</v>
      </c>
      <c r="C1917" s="70">
        <v>0</v>
      </c>
      <c r="D1917" s="71" t="s">
        <v>223</v>
      </c>
      <c r="E1917" s="68" t="s">
        <v>499</v>
      </c>
      <c r="F1917" s="68"/>
      <c r="G1917" s="79">
        <v>295</v>
      </c>
      <c r="H1917" s="73">
        <v>2.6566999999999998</v>
      </c>
      <c r="I1917" s="73">
        <v>139.4427</v>
      </c>
    </row>
    <row r="1918" spans="1:9" hidden="1" x14ac:dyDescent="0.25">
      <c r="A1918" s="68" t="s">
        <v>3336</v>
      </c>
      <c r="B1918" s="69" t="s">
        <v>3336</v>
      </c>
      <c r="C1918" s="70">
        <v>0</v>
      </c>
      <c r="D1918" s="71" t="s">
        <v>223</v>
      </c>
      <c r="E1918" s="68" t="s">
        <v>499</v>
      </c>
      <c r="F1918" s="68"/>
      <c r="G1918" s="79">
        <v>290</v>
      </c>
      <c r="H1918" s="73">
        <v>2.2099000000000002</v>
      </c>
      <c r="I1918" s="73">
        <v>115.988</v>
      </c>
    </row>
    <row r="1919" spans="1:9" hidden="1" x14ac:dyDescent="0.25">
      <c r="A1919" s="68" t="s">
        <v>3337</v>
      </c>
      <c r="B1919" s="69" t="s">
        <v>3337</v>
      </c>
      <c r="C1919" s="70">
        <v>0</v>
      </c>
      <c r="D1919" s="71" t="s">
        <v>223</v>
      </c>
      <c r="E1919" s="68" t="s">
        <v>499</v>
      </c>
      <c r="F1919" s="68"/>
      <c r="G1919" s="79">
        <v>400</v>
      </c>
      <c r="H1919" s="73">
        <v>2.8437999999999999</v>
      </c>
      <c r="I1919" s="73">
        <v>149.2629</v>
      </c>
    </row>
    <row r="1920" spans="1:9" hidden="1" x14ac:dyDescent="0.25">
      <c r="A1920" s="76" t="s">
        <v>3338</v>
      </c>
      <c r="B1920" s="69" t="s">
        <v>3338</v>
      </c>
      <c r="C1920" s="70">
        <v>0</v>
      </c>
      <c r="D1920" s="71" t="s">
        <v>223</v>
      </c>
      <c r="E1920" s="76" t="s">
        <v>499</v>
      </c>
      <c r="F1920" s="76"/>
      <c r="G1920" s="79"/>
      <c r="H1920" s="73"/>
      <c r="I1920" s="73">
        <v>0</v>
      </c>
    </row>
    <row r="1921" spans="1:9" hidden="1" x14ac:dyDescent="0.25">
      <c r="A1921" s="68" t="s">
        <v>3339</v>
      </c>
      <c r="B1921" s="69" t="s">
        <v>3340</v>
      </c>
      <c r="C1921" s="70">
        <v>0</v>
      </c>
      <c r="D1921" s="71" t="s">
        <v>353</v>
      </c>
      <c r="E1921" s="68" t="s">
        <v>3341</v>
      </c>
      <c r="F1921" s="68"/>
      <c r="G1921" s="79">
        <v>400</v>
      </c>
      <c r="H1921" s="73">
        <v>3.1212</v>
      </c>
      <c r="I1921" s="73">
        <v>163.8192</v>
      </c>
    </row>
    <row r="1922" spans="1:9" hidden="1" x14ac:dyDescent="0.25">
      <c r="A1922" s="68" t="s">
        <v>3342</v>
      </c>
      <c r="B1922" s="69" t="s">
        <v>3340</v>
      </c>
      <c r="C1922" s="70">
        <v>1</v>
      </c>
      <c r="D1922" s="71" t="s">
        <v>353</v>
      </c>
      <c r="E1922" s="68" t="s">
        <v>3341</v>
      </c>
      <c r="F1922" s="68"/>
      <c r="G1922" s="79">
        <v>400</v>
      </c>
      <c r="H1922" s="73">
        <v>1.661</v>
      </c>
      <c r="I1922" s="73">
        <v>87.179599999999994</v>
      </c>
    </row>
    <row r="1923" spans="1:9" hidden="1" x14ac:dyDescent="0.25">
      <c r="A1923" s="68" t="s">
        <v>3343</v>
      </c>
      <c r="B1923" s="69" t="s">
        <v>3343</v>
      </c>
      <c r="C1923" s="70">
        <v>0</v>
      </c>
      <c r="D1923" s="71" t="s">
        <v>353</v>
      </c>
      <c r="E1923" s="68" t="s">
        <v>3341</v>
      </c>
      <c r="F1923" s="68"/>
      <c r="G1923" s="79">
        <v>265</v>
      </c>
      <c r="H1923" s="73">
        <v>0.99460000000000004</v>
      </c>
      <c r="I1923" s="73">
        <v>52.201799999999999</v>
      </c>
    </row>
    <row r="1924" spans="1:9" hidden="1" x14ac:dyDescent="0.25">
      <c r="A1924" s="68" t="s">
        <v>3344</v>
      </c>
      <c r="B1924" s="69" t="s">
        <v>3344</v>
      </c>
      <c r="C1924" s="70">
        <v>0</v>
      </c>
      <c r="D1924" s="71" t="s">
        <v>353</v>
      </c>
      <c r="E1924" s="68" t="s">
        <v>3341</v>
      </c>
      <c r="F1924" s="68"/>
      <c r="G1924" s="79">
        <v>315</v>
      </c>
      <c r="H1924" s="73">
        <v>2.1006</v>
      </c>
      <c r="I1924" s="73">
        <v>110.2546</v>
      </c>
    </row>
    <row r="1925" spans="1:9" hidden="1" x14ac:dyDescent="0.25">
      <c r="A1925" s="68" t="s">
        <v>3345</v>
      </c>
      <c r="B1925" s="69" t="s">
        <v>3345</v>
      </c>
      <c r="C1925" s="70">
        <v>0</v>
      </c>
      <c r="D1925" s="71" t="s">
        <v>353</v>
      </c>
      <c r="E1925" s="68" t="s">
        <v>3341</v>
      </c>
      <c r="F1925" s="68"/>
      <c r="G1925" s="79">
        <v>305</v>
      </c>
      <c r="H1925" s="73">
        <v>3.4036</v>
      </c>
      <c r="I1925" s="73">
        <v>178.6447</v>
      </c>
    </row>
    <row r="1926" spans="1:9" hidden="1" x14ac:dyDescent="0.25">
      <c r="A1926" s="68" t="s">
        <v>3346</v>
      </c>
      <c r="B1926" s="69" t="s">
        <v>3346</v>
      </c>
      <c r="C1926" s="70">
        <v>0</v>
      </c>
      <c r="D1926" s="71" t="s">
        <v>353</v>
      </c>
      <c r="E1926" s="68" t="s">
        <v>3341</v>
      </c>
      <c r="F1926" s="68"/>
      <c r="G1926" s="79">
        <v>305</v>
      </c>
      <c r="H1926" s="73">
        <v>2.6945000000000001</v>
      </c>
      <c r="I1926" s="73">
        <v>141.42570000000001</v>
      </c>
    </row>
    <row r="1927" spans="1:9" hidden="1" x14ac:dyDescent="0.25">
      <c r="A1927" s="68" t="s">
        <v>3347</v>
      </c>
      <c r="B1927" s="69" t="s">
        <v>3347</v>
      </c>
      <c r="C1927" s="70">
        <v>0</v>
      </c>
      <c r="D1927" s="71" t="s">
        <v>353</v>
      </c>
      <c r="E1927" s="68" t="s">
        <v>3341</v>
      </c>
      <c r="F1927" s="68"/>
      <c r="G1927" s="79">
        <v>295</v>
      </c>
      <c r="H1927" s="73">
        <v>2.4834000000000001</v>
      </c>
      <c r="I1927" s="73">
        <v>130.3468</v>
      </c>
    </row>
    <row r="1928" spans="1:9" hidden="1" x14ac:dyDescent="0.25">
      <c r="A1928" s="68" t="s">
        <v>3348</v>
      </c>
      <c r="B1928" s="69" t="s">
        <v>3348</v>
      </c>
      <c r="C1928" s="70">
        <v>0</v>
      </c>
      <c r="D1928" s="71" t="s">
        <v>353</v>
      </c>
      <c r="E1928" s="68" t="s">
        <v>3341</v>
      </c>
      <c r="F1928" s="68"/>
      <c r="G1928" s="79">
        <v>330</v>
      </c>
      <c r="H1928" s="73">
        <v>3.7161</v>
      </c>
      <c r="I1928" s="73">
        <v>195.04419999999999</v>
      </c>
    </row>
    <row r="1929" spans="1:9" hidden="1" x14ac:dyDescent="0.25">
      <c r="A1929" s="68" t="s">
        <v>3349</v>
      </c>
      <c r="B1929" s="69" t="s">
        <v>3349</v>
      </c>
      <c r="C1929" s="70">
        <v>0</v>
      </c>
      <c r="D1929" s="71" t="s">
        <v>353</v>
      </c>
      <c r="E1929" s="68" t="s">
        <v>3341</v>
      </c>
      <c r="F1929" s="68"/>
      <c r="G1929" s="79">
        <v>325</v>
      </c>
      <c r="H1929" s="73">
        <v>2.1419999999999999</v>
      </c>
      <c r="I1929" s="73">
        <v>112.4243</v>
      </c>
    </row>
    <row r="1930" spans="1:9" hidden="1" x14ac:dyDescent="0.25">
      <c r="A1930" s="68" t="s">
        <v>3350</v>
      </c>
      <c r="B1930" s="69" t="s">
        <v>3350</v>
      </c>
      <c r="C1930" s="70">
        <v>0</v>
      </c>
      <c r="D1930" s="71" t="s">
        <v>223</v>
      </c>
      <c r="E1930" s="68" t="s">
        <v>3351</v>
      </c>
      <c r="F1930" s="68"/>
      <c r="G1930" s="79">
        <v>400</v>
      </c>
      <c r="H1930" s="73">
        <v>0.97419999999999995</v>
      </c>
      <c r="I1930" s="73">
        <v>51.133200000000002</v>
      </c>
    </row>
    <row r="1931" spans="1:9" hidden="1" x14ac:dyDescent="0.25">
      <c r="A1931" s="76" t="s">
        <v>3352</v>
      </c>
      <c r="B1931" s="69" t="s">
        <v>3352</v>
      </c>
      <c r="C1931" s="70">
        <v>0</v>
      </c>
      <c r="D1931" s="71" t="s">
        <v>223</v>
      </c>
      <c r="E1931" s="68" t="s">
        <v>3351</v>
      </c>
      <c r="F1931" s="68"/>
      <c r="G1931" s="79"/>
      <c r="H1931" s="73"/>
      <c r="I1931" s="73">
        <v>0</v>
      </c>
    </row>
    <row r="1932" spans="1:9" hidden="1" x14ac:dyDescent="0.25">
      <c r="A1932" s="68" t="s">
        <v>3353</v>
      </c>
      <c r="B1932" s="69" t="s">
        <v>3353</v>
      </c>
      <c r="C1932" s="70">
        <v>0</v>
      </c>
      <c r="D1932" s="71" t="s">
        <v>223</v>
      </c>
      <c r="E1932" s="68" t="s">
        <v>3351</v>
      </c>
      <c r="F1932" s="68"/>
      <c r="G1932" s="79">
        <v>400</v>
      </c>
      <c r="H1932" s="73">
        <v>0.9677</v>
      </c>
      <c r="I1932" s="73">
        <v>50.791800000000002</v>
      </c>
    </row>
    <row r="1933" spans="1:9" hidden="1" x14ac:dyDescent="0.25">
      <c r="A1933" s="68" t="s">
        <v>3354</v>
      </c>
      <c r="B1933" s="69" t="s">
        <v>3355</v>
      </c>
      <c r="C1933" s="70">
        <v>0</v>
      </c>
      <c r="D1933" s="71" t="s">
        <v>223</v>
      </c>
      <c r="E1933" s="68" t="s">
        <v>3351</v>
      </c>
      <c r="F1933" s="68"/>
      <c r="G1933" s="79">
        <v>370</v>
      </c>
      <c r="H1933" s="73">
        <v>2.4729999999999999</v>
      </c>
      <c r="I1933" s="73">
        <v>129.79730000000001</v>
      </c>
    </row>
    <row r="1934" spans="1:9" hidden="1" x14ac:dyDescent="0.25">
      <c r="A1934" s="76" t="s">
        <v>3356</v>
      </c>
      <c r="B1934" s="69" t="s">
        <v>3355</v>
      </c>
      <c r="C1934" s="70">
        <v>1</v>
      </c>
      <c r="D1934" s="71" t="s">
        <v>223</v>
      </c>
      <c r="E1934" s="76" t="s">
        <v>3351</v>
      </c>
      <c r="F1934" s="76"/>
      <c r="G1934" s="79"/>
      <c r="H1934" s="73"/>
      <c r="I1934" s="73">
        <v>0</v>
      </c>
    </row>
    <row r="1935" spans="1:9" hidden="1" x14ac:dyDescent="0.25">
      <c r="A1935" s="68" t="s">
        <v>3357</v>
      </c>
      <c r="B1935" s="69" t="s">
        <v>3357</v>
      </c>
      <c r="C1935" s="70">
        <v>0</v>
      </c>
      <c r="D1935" s="71" t="s">
        <v>223</v>
      </c>
      <c r="E1935" s="68" t="s">
        <v>3351</v>
      </c>
      <c r="F1935" s="68"/>
      <c r="G1935" s="79">
        <v>370</v>
      </c>
      <c r="H1935" s="73">
        <v>3.0886</v>
      </c>
      <c r="I1935" s="73">
        <v>162.10740000000001</v>
      </c>
    </row>
    <row r="1936" spans="1:9" hidden="1" x14ac:dyDescent="0.25">
      <c r="A1936" s="68" t="s">
        <v>3358</v>
      </c>
      <c r="B1936" s="69" t="s">
        <v>3358</v>
      </c>
      <c r="C1936" s="70">
        <v>0</v>
      </c>
      <c r="D1936" s="71" t="s">
        <v>223</v>
      </c>
      <c r="E1936" s="68" t="s">
        <v>3351</v>
      </c>
      <c r="F1936" s="68"/>
      <c r="G1936" s="79">
        <v>400</v>
      </c>
      <c r="H1936" s="73">
        <v>2.6177999999999999</v>
      </c>
      <c r="I1936" s="73">
        <v>137.39869999999999</v>
      </c>
    </row>
    <row r="1937" spans="1:9" hidden="1" x14ac:dyDescent="0.25">
      <c r="A1937" s="68" t="s">
        <v>3359</v>
      </c>
      <c r="B1937" s="69" t="s">
        <v>3359</v>
      </c>
      <c r="C1937" s="70">
        <v>0</v>
      </c>
      <c r="D1937" s="71" t="s">
        <v>223</v>
      </c>
      <c r="E1937" s="68" t="s">
        <v>3351</v>
      </c>
      <c r="F1937" s="68"/>
      <c r="G1937" s="79">
        <v>400</v>
      </c>
      <c r="H1937" s="73">
        <v>0.83109999999999995</v>
      </c>
      <c r="I1937" s="73">
        <v>43.619500000000002</v>
      </c>
    </row>
    <row r="1938" spans="1:9" hidden="1" x14ac:dyDescent="0.25">
      <c r="A1938" s="76" t="s">
        <v>3360</v>
      </c>
      <c r="B1938" s="69" t="s">
        <v>3360</v>
      </c>
      <c r="C1938" s="70">
        <v>0</v>
      </c>
      <c r="D1938" s="71" t="s">
        <v>223</v>
      </c>
      <c r="E1938" s="76" t="s">
        <v>3351</v>
      </c>
      <c r="F1938" s="76"/>
      <c r="G1938" s="79"/>
      <c r="H1938" s="73"/>
      <c r="I1938" s="73">
        <v>0</v>
      </c>
    </row>
    <row r="1939" spans="1:9" hidden="1" x14ac:dyDescent="0.25">
      <c r="A1939" s="68" t="s">
        <v>3361</v>
      </c>
      <c r="B1939" s="69" t="s">
        <v>3362</v>
      </c>
      <c r="C1939" s="70">
        <v>0</v>
      </c>
      <c r="D1939" s="71" t="s">
        <v>223</v>
      </c>
      <c r="E1939" s="68" t="s">
        <v>3351</v>
      </c>
      <c r="F1939" s="68"/>
      <c r="G1939" s="79">
        <v>400</v>
      </c>
      <c r="H1939" s="73">
        <v>1.6014999999999999</v>
      </c>
      <c r="I1939" s="73">
        <v>84.058800000000005</v>
      </c>
    </row>
    <row r="1940" spans="1:9" hidden="1" x14ac:dyDescent="0.25">
      <c r="A1940" s="76" t="s">
        <v>3363</v>
      </c>
      <c r="B1940" s="69" t="s">
        <v>3362</v>
      </c>
      <c r="C1940" s="70">
        <v>1</v>
      </c>
      <c r="D1940" s="71" t="s">
        <v>223</v>
      </c>
      <c r="E1940" s="76" t="s">
        <v>3351</v>
      </c>
      <c r="F1940" s="76"/>
      <c r="G1940" s="79"/>
      <c r="H1940" s="73"/>
      <c r="I1940" s="73">
        <v>0</v>
      </c>
    </row>
    <row r="1941" spans="1:9" hidden="1" x14ac:dyDescent="0.25">
      <c r="A1941" s="68" t="s">
        <v>3364</v>
      </c>
      <c r="B1941" s="69" t="s">
        <v>3364</v>
      </c>
      <c r="C1941" s="70">
        <v>0</v>
      </c>
      <c r="D1941" s="71" t="s">
        <v>223</v>
      </c>
      <c r="E1941" s="68" t="s">
        <v>735</v>
      </c>
      <c r="F1941" s="68"/>
      <c r="G1941" s="79">
        <v>375</v>
      </c>
      <c r="H1941" s="73">
        <v>1.9877</v>
      </c>
      <c r="I1941" s="73">
        <v>104.32940000000001</v>
      </c>
    </row>
    <row r="1942" spans="1:9" hidden="1" x14ac:dyDescent="0.25">
      <c r="A1942" s="68" t="s">
        <v>3365</v>
      </c>
      <c r="B1942" s="69" t="s">
        <v>3365</v>
      </c>
      <c r="C1942" s="70">
        <v>0</v>
      </c>
      <c r="D1942" s="71" t="s">
        <v>223</v>
      </c>
      <c r="E1942" s="68" t="s">
        <v>735</v>
      </c>
      <c r="F1942" s="68"/>
      <c r="G1942" s="79">
        <v>375</v>
      </c>
      <c r="H1942" s="73">
        <v>2.4906000000000001</v>
      </c>
      <c r="I1942" s="73">
        <v>130.7227</v>
      </c>
    </row>
    <row r="1943" spans="1:9" hidden="1" x14ac:dyDescent="0.25">
      <c r="A1943" s="68" t="s">
        <v>3366</v>
      </c>
      <c r="B1943" s="69" t="s">
        <v>3366</v>
      </c>
      <c r="C1943" s="70">
        <v>0</v>
      </c>
      <c r="D1943" s="71" t="s">
        <v>223</v>
      </c>
      <c r="E1943" s="68" t="s">
        <v>735</v>
      </c>
      <c r="F1943" s="68"/>
      <c r="G1943" s="79">
        <v>330</v>
      </c>
      <c r="H1943" s="73">
        <v>3.2757999999999998</v>
      </c>
      <c r="I1943" s="73">
        <v>171.93430000000001</v>
      </c>
    </row>
    <row r="1944" spans="1:9" hidden="1" x14ac:dyDescent="0.25">
      <c r="A1944" s="68" t="s">
        <v>3367</v>
      </c>
      <c r="B1944" s="69" t="s">
        <v>3368</v>
      </c>
      <c r="C1944" s="70">
        <v>0</v>
      </c>
      <c r="D1944" s="71" t="s">
        <v>223</v>
      </c>
      <c r="E1944" s="68" t="s">
        <v>735</v>
      </c>
      <c r="F1944" s="68"/>
      <c r="G1944" s="79">
        <v>305</v>
      </c>
      <c r="H1944" s="73">
        <v>2.8778000000000001</v>
      </c>
      <c r="I1944" s="73">
        <v>151.04589999999999</v>
      </c>
    </row>
    <row r="1945" spans="1:9" hidden="1" x14ac:dyDescent="0.25">
      <c r="A1945" s="76" t="s">
        <v>3369</v>
      </c>
      <c r="B1945" s="69" t="s">
        <v>3368</v>
      </c>
      <c r="C1945" s="70">
        <v>1</v>
      </c>
      <c r="D1945" s="71" t="s">
        <v>223</v>
      </c>
      <c r="E1945" s="76" t="s">
        <v>735</v>
      </c>
      <c r="F1945" s="76"/>
      <c r="G1945" s="79"/>
      <c r="H1945" s="73"/>
      <c r="I1945" s="73">
        <v>0</v>
      </c>
    </row>
    <row r="1946" spans="1:9" hidden="1" x14ac:dyDescent="0.25">
      <c r="A1946" s="68" t="s">
        <v>3370</v>
      </c>
      <c r="B1946" s="69" t="s">
        <v>3370</v>
      </c>
      <c r="C1946" s="70">
        <v>0</v>
      </c>
      <c r="D1946" s="71" t="s">
        <v>223</v>
      </c>
      <c r="E1946" s="68" t="s">
        <v>735</v>
      </c>
      <c r="F1946" s="68"/>
      <c r="G1946" s="79">
        <v>370</v>
      </c>
      <c r="H1946" s="73">
        <v>2.8864999999999998</v>
      </c>
      <c r="I1946" s="73">
        <v>151.50239999999999</v>
      </c>
    </row>
    <row r="1947" spans="1:9" hidden="1" x14ac:dyDescent="0.25">
      <c r="A1947" s="68" t="s">
        <v>3371</v>
      </c>
      <c r="B1947" s="69" t="s">
        <v>3371</v>
      </c>
      <c r="C1947" s="70">
        <v>0</v>
      </c>
      <c r="D1947" s="71" t="s">
        <v>223</v>
      </c>
      <c r="E1947" s="68" t="s">
        <v>735</v>
      </c>
      <c r="F1947" s="68"/>
      <c r="G1947" s="79">
        <v>350</v>
      </c>
      <c r="H1947" s="73">
        <v>2.3016999999999999</v>
      </c>
      <c r="I1947" s="73">
        <v>120.81</v>
      </c>
    </row>
    <row r="1948" spans="1:9" hidden="1" x14ac:dyDescent="0.25">
      <c r="A1948" s="68" t="s">
        <v>3372</v>
      </c>
      <c r="B1948" s="69" t="s">
        <v>3372</v>
      </c>
      <c r="C1948" s="70">
        <v>0</v>
      </c>
      <c r="D1948" s="71" t="s">
        <v>223</v>
      </c>
      <c r="E1948" s="68" t="s">
        <v>735</v>
      </c>
      <c r="F1948" s="68"/>
      <c r="G1948" s="79">
        <v>305</v>
      </c>
      <c r="H1948" s="73">
        <v>3.0907</v>
      </c>
      <c r="I1948" s="73">
        <v>162.21860000000001</v>
      </c>
    </row>
    <row r="1949" spans="1:9" hidden="1" x14ac:dyDescent="0.25">
      <c r="A1949" s="68" t="s">
        <v>3373</v>
      </c>
      <c r="B1949" s="69" t="s">
        <v>3373</v>
      </c>
      <c r="C1949" s="70">
        <v>0</v>
      </c>
      <c r="D1949" s="71" t="s">
        <v>223</v>
      </c>
      <c r="E1949" s="68" t="s">
        <v>735</v>
      </c>
      <c r="F1949" s="68"/>
      <c r="G1949" s="79">
        <v>355</v>
      </c>
      <c r="H1949" s="73">
        <v>3.0516999999999999</v>
      </c>
      <c r="I1949" s="73">
        <v>160.1712</v>
      </c>
    </row>
    <row r="1950" spans="1:9" hidden="1" x14ac:dyDescent="0.25">
      <c r="A1950" s="68" t="s">
        <v>3374</v>
      </c>
      <c r="B1950" s="69" t="s">
        <v>3375</v>
      </c>
      <c r="C1950" s="70">
        <v>0</v>
      </c>
      <c r="D1950" s="71" t="s">
        <v>223</v>
      </c>
      <c r="E1950" s="68" t="s">
        <v>735</v>
      </c>
      <c r="F1950" s="68"/>
      <c r="G1950" s="79">
        <v>400</v>
      </c>
      <c r="H1950" s="73">
        <v>4.0697000000000001</v>
      </c>
      <c r="I1950" s="73">
        <v>213.60130000000001</v>
      </c>
    </row>
    <row r="1951" spans="1:9" hidden="1" x14ac:dyDescent="0.25">
      <c r="A1951" s="76" t="s">
        <v>3376</v>
      </c>
      <c r="B1951" s="69" t="s">
        <v>3375</v>
      </c>
      <c r="C1951" s="70">
        <v>1</v>
      </c>
      <c r="D1951" s="71" t="s">
        <v>223</v>
      </c>
      <c r="E1951" s="76" t="s">
        <v>735</v>
      </c>
      <c r="F1951" s="76"/>
      <c r="G1951" s="79"/>
      <c r="H1951" s="73"/>
      <c r="I1951" s="73">
        <v>0</v>
      </c>
    </row>
    <row r="1952" spans="1:9" hidden="1" x14ac:dyDescent="0.25">
      <c r="A1952" s="68" t="s">
        <v>3377</v>
      </c>
      <c r="B1952" s="69" t="s">
        <v>3377</v>
      </c>
      <c r="C1952" s="70">
        <v>0</v>
      </c>
      <c r="D1952" s="71" t="s">
        <v>223</v>
      </c>
      <c r="E1952" s="68" t="s">
        <v>735</v>
      </c>
      <c r="F1952" s="68"/>
      <c r="G1952" s="79">
        <v>350</v>
      </c>
      <c r="H1952" s="73">
        <v>3.2543000000000002</v>
      </c>
      <c r="I1952" s="73">
        <v>170.8065</v>
      </c>
    </row>
    <row r="1953" spans="1:11" hidden="1" x14ac:dyDescent="0.25">
      <c r="A1953" s="68" t="s">
        <v>3378</v>
      </c>
      <c r="B1953" s="69" t="s">
        <v>3378</v>
      </c>
      <c r="C1953" s="70">
        <v>0</v>
      </c>
      <c r="D1953" s="71" t="s">
        <v>223</v>
      </c>
      <c r="E1953" s="68" t="s">
        <v>746</v>
      </c>
      <c r="F1953" s="68"/>
      <c r="G1953" s="79">
        <v>400</v>
      </c>
      <c r="H1953" s="73">
        <v>4.0042999999999997</v>
      </c>
      <c r="I1953" s="73">
        <v>210.17089999999999</v>
      </c>
    </row>
    <row r="1954" spans="1:11" hidden="1" x14ac:dyDescent="0.25">
      <c r="A1954" s="68" t="s">
        <v>3379</v>
      </c>
      <c r="B1954" s="69" t="s">
        <v>3379</v>
      </c>
      <c r="C1954" s="70">
        <v>0</v>
      </c>
      <c r="D1954" s="71" t="s">
        <v>223</v>
      </c>
      <c r="E1954" s="68" t="s">
        <v>746</v>
      </c>
      <c r="F1954" s="68"/>
      <c r="G1954" s="79">
        <v>400</v>
      </c>
      <c r="H1954" s="73">
        <v>3.0183</v>
      </c>
      <c r="I1954" s="73">
        <v>158.41890000000001</v>
      </c>
    </row>
    <row r="1955" spans="1:11" hidden="1" x14ac:dyDescent="0.25">
      <c r="A1955" s="68" t="s">
        <v>3380</v>
      </c>
      <c r="B1955" s="69" t="s">
        <v>3380</v>
      </c>
      <c r="C1955" s="70">
        <v>0</v>
      </c>
      <c r="D1955" s="71" t="s">
        <v>223</v>
      </c>
      <c r="E1955" s="68" t="s">
        <v>746</v>
      </c>
      <c r="F1955" s="68"/>
      <c r="G1955" s="79">
        <v>365</v>
      </c>
      <c r="H1955" s="73">
        <v>3.1232000000000002</v>
      </c>
      <c r="I1955" s="73">
        <v>163.92420000000001</v>
      </c>
      <c r="J1955">
        <v>1</v>
      </c>
    </row>
    <row r="1956" spans="1:11" hidden="1" x14ac:dyDescent="0.25">
      <c r="A1956" s="68" t="s">
        <v>3381</v>
      </c>
      <c r="B1956" s="69" t="s">
        <v>3381</v>
      </c>
      <c r="C1956" s="70">
        <v>0</v>
      </c>
      <c r="D1956" s="71" t="s">
        <v>223</v>
      </c>
      <c r="E1956" s="68" t="s">
        <v>746</v>
      </c>
      <c r="F1956" s="68"/>
      <c r="G1956" s="79">
        <v>345</v>
      </c>
      <c r="H1956" s="73">
        <v>3.2715000000000001</v>
      </c>
      <c r="I1956" s="73">
        <v>171.71</v>
      </c>
    </row>
    <row r="1957" spans="1:11" hidden="1" x14ac:dyDescent="0.25">
      <c r="A1957" s="68" t="s">
        <v>3382</v>
      </c>
      <c r="B1957" s="69" t="s">
        <v>3382</v>
      </c>
      <c r="C1957" s="70">
        <v>0</v>
      </c>
      <c r="D1957" s="71" t="s">
        <v>223</v>
      </c>
      <c r="E1957" s="68" t="s">
        <v>746</v>
      </c>
      <c r="F1957" s="68"/>
      <c r="G1957" s="79">
        <v>380</v>
      </c>
      <c r="H1957" s="73">
        <v>4.3117000000000001</v>
      </c>
      <c r="I1957" s="73">
        <v>226.3038</v>
      </c>
    </row>
    <row r="1958" spans="1:11" hidden="1" x14ac:dyDescent="0.25">
      <c r="A1958" s="68" t="s">
        <v>3383</v>
      </c>
      <c r="B1958" s="69" t="s">
        <v>3383</v>
      </c>
      <c r="C1958" s="70">
        <v>0</v>
      </c>
      <c r="D1958" s="71" t="s">
        <v>223</v>
      </c>
      <c r="E1958" s="68" t="s">
        <v>746</v>
      </c>
      <c r="F1958" s="68"/>
      <c r="G1958" s="79">
        <v>345</v>
      </c>
      <c r="H1958" s="73">
        <v>0.87629999999999997</v>
      </c>
      <c r="I1958" s="73">
        <v>45.993499999999997</v>
      </c>
    </row>
    <row r="1959" spans="1:11" hidden="1" x14ac:dyDescent="0.25">
      <c r="A1959" s="68" t="s">
        <v>3384</v>
      </c>
      <c r="B1959" s="69" t="s">
        <v>3385</v>
      </c>
      <c r="C1959" s="70">
        <v>0</v>
      </c>
      <c r="D1959" s="71" t="s">
        <v>223</v>
      </c>
      <c r="E1959" s="68" t="s">
        <v>746</v>
      </c>
      <c r="F1959" s="68"/>
      <c r="G1959" s="79">
        <v>290</v>
      </c>
      <c r="H1959" s="73">
        <v>3.8479000000000001</v>
      </c>
      <c r="I1959" s="73">
        <v>201.9639</v>
      </c>
    </row>
    <row r="1960" spans="1:11" hidden="1" x14ac:dyDescent="0.25">
      <c r="A1960" s="68" t="s">
        <v>3386</v>
      </c>
      <c r="B1960" s="69" t="s">
        <v>3385</v>
      </c>
      <c r="C1960" s="70">
        <v>1</v>
      </c>
      <c r="D1960" s="71" t="s">
        <v>223</v>
      </c>
      <c r="E1960" s="68" t="s">
        <v>746</v>
      </c>
      <c r="F1960" s="68"/>
      <c r="G1960" s="79">
        <v>367</v>
      </c>
      <c r="H1960" s="73">
        <v>1.8974</v>
      </c>
      <c r="I1960" s="73">
        <v>99.5852</v>
      </c>
    </row>
    <row r="1961" spans="1:11" hidden="1" x14ac:dyDescent="0.25">
      <c r="A1961" s="68" t="s">
        <v>3387</v>
      </c>
      <c r="B1961" s="69" t="s">
        <v>3387</v>
      </c>
      <c r="C1961" s="70">
        <v>0</v>
      </c>
      <c r="D1961" s="71" t="s">
        <v>223</v>
      </c>
      <c r="E1961" s="68" t="s">
        <v>746</v>
      </c>
      <c r="F1961" s="68"/>
      <c r="G1961" s="79">
        <v>320</v>
      </c>
      <c r="H1961" s="73">
        <v>2.6347</v>
      </c>
      <c r="I1961" s="73">
        <v>138.2843</v>
      </c>
    </row>
    <row r="1962" spans="1:11" hidden="1" x14ac:dyDescent="0.25">
      <c r="A1962" s="68" t="s">
        <v>3388</v>
      </c>
      <c r="B1962" s="69" t="s">
        <v>3389</v>
      </c>
      <c r="C1962" s="70">
        <v>0</v>
      </c>
      <c r="D1962" s="71" t="s">
        <v>223</v>
      </c>
      <c r="E1962" s="68" t="s">
        <v>746</v>
      </c>
      <c r="F1962" s="68"/>
      <c r="G1962" s="79">
        <v>320</v>
      </c>
      <c r="H1962" s="73">
        <v>3.4384000000000001</v>
      </c>
      <c r="I1962" s="73">
        <v>180.4684</v>
      </c>
      <c r="J1962">
        <v>1</v>
      </c>
      <c r="K1962">
        <f>+I1962+I1963</f>
        <v>305.3811</v>
      </c>
    </row>
    <row r="1963" spans="1:11" hidden="1" x14ac:dyDescent="0.25">
      <c r="A1963" s="68" t="s">
        <v>3390</v>
      </c>
      <c r="B1963" s="69" t="s">
        <v>3389</v>
      </c>
      <c r="C1963" s="70">
        <v>1</v>
      </c>
      <c r="D1963" s="71" t="s">
        <v>223</v>
      </c>
      <c r="E1963" s="68" t="s">
        <v>746</v>
      </c>
      <c r="F1963" s="68"/>
      <c r="G1963" s="79">
        <v>381</v>
      </c>
      <c r="H1963" s="73">
        <v>2.3799000000000001</v>
      </c>
      <c r="I1963" s="73">
        <v>124.9127</v>
      </c>
      <c r="J1963">
        <v>1</v>
      </c>
    </row>
    <row r="1964" spans="1:11" hidden="1" x14ac:dyDescent="0.25">
      <c r="A1964" s="68" t="s">
        <v>3391</v>
      </c>
      <c r="B1964" s="69" t="s">
        <v>3391</v>
      </c>
      <c r="C1964" s="70">
        <v>0</v>
      </c>
      <c r="D1964" s="71" t="s">
        <v>223</v>
      </c>
      <c r="E1964" s="68" t="s">
        <v>746</v>
      </c>
      <c r="F1964" s="68"/>
      <c r="G1964" s="79">
        <v>367</v>
      </c>
      <c r="H1964" s="73">
        <v>4.6957000000000004</v>
      </c>
      <c r="I1964" s="73">
        <v>246.4589</v>
      </c>
    </row>
    <row r="1965" spans="1:11" hidden="1" x14ac:dyDescent="0.25">
      <c r="A1965" s="68" t="s">
        <v>3392</v>
      </c>
      <c r="B1965" s="69" t="s">
        <v>3393</v>
      </c>
      <c r="C1965" s="70">
        <v>0</v>
      </c>
      <c r="D1965" s="71" t="s">
        <v>223</v>
      </c>
      <c r="E1965" s="68" t="s">
        <v>746</v>
      </c>
      <c r="F1965" s="68"/>
      <c r="G1965" s="79">
        <v>290</v>
      </c>
      <c r="H1965" s="73">
        <v>1.9077</v>
      </c>
      <c r="I1965" s="73">
        <v>100.12949999999999</v>
      </c>
    </row>
    <row r="1966" spans="1:11" hidden="1" x14ac:dyDescent="0.25">
      <c r="A1966" s="68" t="s">
        <v>3394</v>
      </c>
      <c r="B1966" s="69" t="s">
        <v>3393</v>
      </c>
      <c r="C1966" s="70">
        <v>1</v>
      </c>
      <c r="D1966" s="71" t="s">
        <v>223</v>
      </c>
      <c r="E1966" s="68" t="s">
        <v>746</v>
      </c>
      <c r="F1966" s="68"/>
      <c r="G1966" s="79">
        <v>295</v>
      </c>
      <c r="H1966" s="73">
        <v>2.0813999999999999</v>
      </c>
      <c r="I1966" s="73">
        <v>109.24720000000001</v>
      </c>
    </row>
    <row r="1967" spans="1:11" hidden="1" x14ac:dyDescent="0.25">
      <c r="A1967" s="68" t="s">
        <v>3395</v>
      </c>
      <c r="B1967" s="69" t="s">
        <v>3395</v>
      </c>
      <c r="C1967" s="70">
        <v>0</v>
      </c>
      <c r="D1967" s="71" t="s">
        <v>223</v>
      </c>
      <c r="E1967" s="68" t="s">
        <v>746</v>
      </c>
      <c r="F1967" s="68"/>
      <c r="G1967" s="79">
        <v>400</v>
      </c>
      <c r="H1967" s="73">
        <v>3.0308999999999999</v>
      </c>
      <c r="I1967" s="73">
        <v>159.0795</v>
      </c>
    </row>
    <row r="1968" spans="1:11" hidden="1" x14ac:dyDescent="0.25">
      <c r="A1968" s="68" t="s">
        <v>3396</v>
      </c>
      <c r="B1968" s="69" t="s">
        <v>3397</v>
      </c>
      <c r="C1968" s="70">
        <v>0</v>
      </c>
      <c r="D1968" s="71" t="s">
        <v>223</v>
      </c>
      <c r="E1968" s="68" t="s">
        <v>746</v>
      </c>
      <c r="F1968" s="68"/>
      <c r="G1968" s="79">
        <v>375</v>
      </c>
      <c r="H1968" s="73">
        <v>3.3515000000000001</v>
      </c>
      <c r="I1968" s="73">
        <v>175.9066</v>
      </c>
    </row>
    <row r="1969" spans="1:10" hidden="1" x14ac:dyDescent="0.25">
      <c r="A1969" s="68" t="s">
        <v>3398</v>
      </c>
      <c r="B1969" s="69" t="s">
        <v>3397</v>
      </c>
      <c r="C1969" s="70">
        <v>1</v>
      </c>
      <c r="D1969" s="71" t="s">
        <v>223</v>
      </c>
      <c r="E1969" s="68" t="s">
        <v>746</v>
      </c>
      <c r="F1969" s="68"/>
      <c r="G1969" s="79">
        <v>367</v>
      </c>
      <c r="H1969" s="73">
        <v>2.5665</v>
      </c>
      <c r="I1969" s="73">
        <v>134.7055</v>
      </c>
    </row>
    <row r="1970" spans="1:10" hidden="1" x14ac:dyDescent="0.25">
      <c r="A1970" s="68" t="s">
        <v>3399</v>
      </c>
      <c r="B1970" s="69" t="s">
        <v>3399</v>
      </c>
      <c r="C1970" s="70">
        <v>0</v>
      </c>
      <c r="D1970" s="71" t="s">
        <v>223</v>
      </c>
      <c r="E1970" s="68" t="s">
        <v>746</v>
      </c>
      <c r="F1970" s="68"/>
      <c r="G1970" s="79">
        <v>400</v>
      </c>
      <c r="H1970" s="73">
        <v>1.2102999999999999</v>
      </c>
      <c r="I1970" s="73">
        <v>63.5244</v>
      </c>
    </row>
    <row r="1971" spans="1:10" hidden="1" x14ac:dyDescent="0.25">
      <c r="A1971" s="68" t="s">
        <v>3400</v>
      </c>
      <c r="B1971" s="69" t="s">
        <v>3400</v>
      </c>
      <c r="C1971" s="70">
        <v>0</v>
      </c>
      <c r="D1971" s="71" t="s">
        <v>223</v>
      </c>
      <c r="E1971" s="68" t="s">
        <v>746</v>
      </c>
      <c r="F1971" s="68"/>
      <c r="G1971" s="79">
        <v>380</v>
      </c>
      <c r="H1971" s="73">
        <v>3.1621999999999999</v>
      </c>
      <c r="I1971" s="73">
        <v>165.97409999999999</v>
      </c>
    </row>
    <row r="1972" spans="1:10" hidden="1" x14ac:dyDescent="0.25">
      <c r="A1972" s="68" t="s">
        <v>3401</v>
      </c>
      <c r="B1972" s="69" t="s">
        <v>3401</v>
      </c>
      <c r="C1972" s="70">
        <v>0</v>
      </c>
      <c r="D1972" s="71" t="s">
        <v>223</v>
      </c>
      <c r="E1972" s="68" t="s">
        <v>746</v>
      </c>
      <c r="F1972" s="68"/>
      <c r="G1972" s="79">
        <v>387</v>
      </c>
      <c r="H1972" s="73">
        <v>1.4319999999999999</v>
      </c>
      <c r="I1972" s="73">
        <v>75.160499999999999</v>
      </c>
    </row>
    <row r="1973" spans="1:10" hidden="1" x14ac:dyDescent="0.25">
      <c r="A1973" s="68" t="s">
        <v>3402</v>
      </c>
      <c r="B1973" s="69" t="s">
        <v>3402</v>
      </c>
      <c r="C1973" s="70">
        <v>0</v>
      </c>
      <c r="D1973" s="71" t="s">
        <v>223</v>
      </c>
      <c r="E1973" s="68" t="s">
        <v>754</v>
      </c>
      <c r="F1973" s="68"/>
      <c r="G1973" s="79">
        <v>390</v>
      </c>
      <c r="H1973" s="73">
        <v>0.4924</v>
      </c>
      <c r="I1973" s="73">
        <v>25.8461</v>
      </c>
    </row>
    <row r="1974" spans="1:10" hidden="1" x14ac:dyDescent="0.25">
      <c r="A1974" s="68" t="s">
        <v>3403</v>
      </c>
      <c r="B1974" s="69" t="s">
        <v>3403</v>
      </c>
      <c r="C1974" s="70">
        <v>0</v>
      </c>
      <c r="D1974" s="71" t="s">
        <v>223</v>
      </c>
      <c r="E1974" s="68" t="s">
        <v>754</v>
      </c>
      <c r="F1974" s="68"/>
      <c r="G1974" s="79">
        <v>290</v>
      </c>
      <c r="H1974" s="73">
        <v>1.1093999999999999</v>
      </c>
      <c r="I1974" s="73">
        <v>58.2273</v>
      </c>
      <c r="J1974">
        <v>1</v>
      </c>
    </row>
    <row r="1975" spans="1:10" hidden="1" x14ac:dyDescent="0.25">
      <c r="A1975" s="68" t="s">
        <v>3404</v>
      </c>
      <c r="B1975" s="69" t="s">
        <v>3404</v>
      </c>
      <c r="C1975" s="70">
        <v>0</v>
      </c>
      <c r="D1975" s="71" t="s">
        <v>223</v>
      </c>
      <c r="E1975" s="68" t="s">
        <v>754</v>
      </c>
      <c r="F1975" s="68"/>
      <c r="G1975" s="79">
        <v>400</v>
      </c>
      <c r="H1975" s="73">
        <v>2.5062000000000002</v>
      </c>
      <c r="I1975" s="73">
        <v>131.54400000000001</v>
      </c>
    </row>
    <row r="1976" spans="1:10" hidden="1" x14ac:dyDescent="0.25">
      <c r="A1976" s="68" t="s">
        <v>3405</v>
      </c>
      <c r="B1976" s="69" t="s">
        <v>3406</v>
      </c>
      <c r="C1976" s="70">
        <v>0</v>
      </c>
      <c r="D1976" s="71" t="s">
        <v>223</v>
      </c>
      <c r="E1976" s="68" t="s">
        <v>754</v>
      </c>
      <c r="F1976" s="68"/>
      <c r="G1976" s="79">
        <v>400</v>
      </c>
      <c r="H1976" s="73">
        <v>2.3043</v>
      </c>
      <c r="I1976" s="73">
        <v>120.9455</v>
      </c>
    </row>
    <row r="1977" spans="1:10" hidden="1" x14ac:dyDescent="0.25">
      <c r="A1977" s="68" t="s">
        <v>3407</v>
      </c>
      <c r="B1977" s="69" t="s">
        <v>3406</v>
      </c>
      <c r="C1977" s="70">
        <v>1</v>
      </c>
      <c r="D1977" s="71" t="s">
        <v>223</v>
      </c>
      <c r="E1977" s="68" t="s">
        <v>754</v>
      </c>
      <c r="F1977" s="68"/>
      <c r="G1977" s="79">
        <v>400</v>
      </c>
      <c r="H1977" s="73">
        <v>1.518</v>
      </c>
      <c r="I1977" s="73">
        <v>79.674899999999994</v>
      </c>
    </row>
    <row r="1978" spans="1:10" hidden="1" x14ac:dyDescent="0.25">
      <c r="A1978" s="68" t="s">
        <v>3408</v>
      </c>
      <c r="B1978" s="69" t="s">
        <v>3408</v>
      </c>
      <c r="C1978" s="70">
        <v>0</v>
      </c>
      <c r="D1978" s="71" t="s">
        <v>223</v>
      </c>
      <c r="E1978" s="68" t="s">
        <v>754</v>
      </c>
      <c r="F1978" s="68"/>
      <c r="G1978" s="79">
        <v>400</v>
      </c>
      <c r="H1978" s="73">
        <v>2.0638000000000001</v>
      </c>
      <c r="I1978" s="73">
        <v>108.32389999999999</v>
      </c>
    </row>
    <row r="1979" spans="1:10" hidden="1" x14ac:dyDescent="0.25">
      <c r="A1979" s="68" t="s">
        <v>3409</v>
      </c>
      <c r="B1979" s="69" t="s">
        <v>3409</v>
      </c>
      <c r="C1979" s="70">
        <v>0</v>
      </c>
      <c r="D1979" s="71" t="s">
        <v>223</v>
      </c>
      <c r="E1979" s="68" t="s">
        <v>754</v>
      </c>
      <c r="F1979" s="68"/>
      <c r="G1979" s="79">
        <v>400</v>
      </c>
      <c r="H1979" s="73">
        <v>2.3290000000000002</v>
      </c>
      <c r="I1979" s="73">
        <v>122.242</v>
      </c>
    </row>
    <row r="1980" spans="1:10" hidden="1" x14ac:dyDescent="0.25">
      <c r="A1980" s="68" t="s">
        <v>3410</v>
      </c>
      <c r="B1980" s="69" t="s">
        <v>3410</v>
      </c>
      <c r="C1980" s="70">
        <v>0</v>
      </c>
      <c r="D1980" s="71" t="s">
        <v>223</v>
      </c>
      <c r="E1980" s="68" t="s">
        <v>754</v>
      </c>
      <c r="F1980" s="68"/>
      <c r="G1980" s="79">
        <v>400</v>
      </c>
      <c r="H1980" s="73">
        <v>2.8182999999999998</v>
      </c>
      <c r="I1980" s="73">
        <v>147.9211</v>
      </c>
    </row>
    <row r="1981" spans="1:10" hidden="1" x14ac:dyDescent="0.25">
      <c r="A1981" s="68" t="s">
        <v>3411</v>
      </c>
      <c r="B1981" s="69" t="s">
        <v>3411</v>
      </c>
      <c r="C1981" s="70">
        <v>0</v>
      </c>
      <c r="D1981" s="71" t="s">
        <v>223</v>
      </c>
      <c r="E1981" s="68" t="s">
        <v>754</v>
      </c>
      <c r="F1981" s="68"/>
      <c r="G1981" s="79">
        <v>400</v>
      </c>
      <c r="H1981" s="73">
        <v>1.9738</v>
      </c>
      <c r="I1981" s="73">
        <v>103.59780000000001</v>
      </c>
    </row>
    <row r="1982" spans="1:10" hidden="1" x14ac:dyDescent="0.25">
      <c r="A1982" s="68" t="s">
        <v>3412</v>
      </c>
      <c r="B1982" s="69" t="s">
        <v>3412</v>
      </c>
      <c r="C1982" s="70">
        <v>0</v>
      </c>
      <c r="D1982" s="71" t="s">
        <v>223</v>
      </c>
      <c r="E1982" s="68" t="s">
        <v>754</v>
      </c>
      <c r="F1982" s="68"/>
      <c r="G1982" s="79">
        <v>400</v>
      </c>
      <c r="H1982" s="73">
        <v>2.5369000000000002</v>
      </c>
      <c r="I1982" s="73">
        <v>133.15289999999999</v>
      </c>
    </row>
    <row r="1983" spans="1:10" hidden="1" x14ac:dyDescent="0.25">
      <c r="A1983" s="68" t="s">
        <v>3413</v>
      </c>
      <c r="B1983" s="69" t="s">
        <v>3413</v>
      </c>
      <c r="C1983" s="70">
        <v>0</v>
      </c>
      <c r="D1983" s="71" t="s">
        <v>223</v>
      </c>
      <c r="E1983" s="68" t="s">
        <v>251</v>
      </c>
      <c r="F1983" s="68"/>
      <c r="G1983" s="79">
        <v>305</v>
      </c>
      <c r="H1983" s="73">
        <v>3.1331000000000002</v>
      </c>
      <c r="I1983" s="73">
        <v>164.44280000000001</v>
      </c>
    </row>
    <row r="1984" spans="1:10" hidden="1" x14ac:dyDescent="0.25">
      <c r="A1984" s="68" t="s">
        <v>3414</v>
      </c>
      <c r="B1984" s="69" t="s">
        <v>3414</v>
      </c>
      <c r="C1984" s="70">
        <v>0</v>
      </c>
      <c r="D1984" s="71" t="s">
        <v>223</v>
      </c>
      <c r="E1984" s="68" t="s">
        <v>251</v>
      </c>
      <c r="F1984" s="68"/>
      <c r="G1984" s="79">
        <v>350</v>
      </c>
      <c r="H1984" s="73">
        <v>2.0901000000000001</v>
      </c>
      <c r="I1984" s="73">
        <v>109.7032</v>
      </c>
    </row>
    <row r="1985" spans="1:9" hidden="1" x14ac:dyDescent="0.25">
      <c r="A1985" s="68" t="s">
        <v>3415</v>
      </c>
      <c r="B1985" s="69" t="s">
        <v>3415</v>
      </c>
      <c r="C1985" s="70">
        <v>0</v>
      </c>
      <c r="D1985" s="71" t="s">
        <v>223</v>
      </c>
      <c r="E1985" s="68" t="s">
        <v>251</v>
      </c>
      <c r="F1985" s="68"/>
      <c r="G1985" s="79">
        <v>400</v>
      </c>
      <c r="H1985" s="73">
        <v>2.4375</v>
      </c>
      <c r="I1985" s="73">
        <v>127.93559999999999</v>
      </c>
    </row>
    <row r="1986" spans="1:9" hidden="1" x14ac:dyDescent="0.25">
      <c r="A1986" s="68" t="s">
        <v>3416</v>
      </c>
      <c r="B1986" s="69" t="s">
        <v>3416</v>
      </c>
      <c r="C1986" s="70">
        <v>0</v>
      </c>
      <c r="D1986" s="71" t="s">
        <v>223</v>
      </c>
      <c r="E1986" s="68" t="s">
        <v>251</v>
      </c>
      <c r="F1986" s="68"/>
      <c r="G1986" s="79">
        <v>400</v>
      </c>
      <c r="H1986" s="73">
        <v>2.4927999999999999</v>
      </c>
      <c r="I1986" s="73">
        <v>130.83869999999999</v>
      </c>
    </row>
    <row r="1987" spans="1:9" hidden="1" x14ac:dyDescent="0.25">
      <c r="A1987" s="68" t="s">
        <v>3417</v>
      </c>
      <c r="B1987" s="69" t="s">
        <v>3417</v>
      </c>
      <c r="C1987" s="70">
        <v>0</v>
      </c>
      <c r="D1987" s="71" t="s">
        <v>223</v>
      </c>
      <c r="E1987" s="68" t="s">
        <v>251</v>
      </c>
      <c r="F1987" s="68"/>
      <c r="G1987" s="79">
        <v>375</v>
      </c>
      <c r="H1987" s="73">
        <v>3.9762</v>
      </c>
      <c r="I1987" s="73">
        <v>208.6978</v>
      </c>
    </row>
    <row r="1988" spans="1:9" hidden="1" x14ac:dyDescent="0.25">
      <c r="A1988" s="68" t="s">
        <v>3418</v>
      </c>
      <c r="B1988" s="69" t="s">
        <v>3418</v>
      </c>
      <c r="C1988" s="70">
        <v>0</v>
      </c>
      <c r="D1988" s="71" t="s">
        <v>223</v>
      </c>
      <c r="E1988" s="68" t="s">
        <v>251</v>
      </c>
      <c r="F1988" s="68"/>
      <c r="G1988" s="79">
        <v>305</v>
      </c>
      <c r="H1988" s="73">
        <v>2.0628000000000002</v>
      </c>
      <c r="I1988" s="73">
        <v>108.26909999999999</v>
      </c>
    </row>
    <row r="1989" spans="1:9" hidden="1" x14ac:dyDescent="0.25">
      <c r="A1989" s="68" t="s">
        <v>3419</v>
      </c>
      <c r="B1989" s="69" t="s">
        <v>3419</v>
      </c>
      <c r="C1989" s="70">
        <v>0</v>
      </c>
      <c r="D1989" s="71" t="s">
        <v>223</v>
      </c>
      <c r="E1989" s="68" t="s">
        <v>251</v>
      </c>
      <c r="F1989" s="68"/>
      <c r="G1989" s="79">
        <v>355</v>
      </c>
      <c r="H1989" s="73">
        <v>1.4596</v>
      </c>
      <c r="I1989" s="73">
        <v>76.609800000000007</v>
      </c>
    </row>
    <row r="1990" spans="1:9" hidden="1" x14ac:dyDescent="0.25">
      <c r="A1990" s="68" t="s">
        <v>3420</v>
      </c>
      <c r="B1990" s="69" t="s">
        <v>3420</v>
      </c>
      <c r="C1990" s="70">
        <v>0</v>
      </c>
      <c r="D1990" s="71" t="s">
        <v>223</v>
      </c>
      <c r="E1990" s="68" t="s">
        <v>251</v>
      </c>
      <c r="F1990" s="68"/>
      <c r="G1990" s="79">
        <v>280</v>
      </c>
      <c r="H1990" s="73">
        <v>3.3340000000000001</v>
      </c>
      <c r="I1990" s="73">
        <v>174.99170000000001</v>
      </c>
    </row>
    <row r="1991" spans="1:9" hidden="1" x14ac:dyDescent="0.25">
      <c r="A1991" s="68" t="s">
        <v>3421</v>
      </c>
      <c r="B1991" s="69" t="s">
        <v>3421</v>
      </c>
      <c r="C1991" s="70">
        <v>0</v>
      </c>
      <c r="D1991" s="71" t="s">
        <v>223</v>
      </c>
      <c r="E1991" s="68" t="s">
        <v>251</v>
      </c>
      <c r="F1991" s="68"/>
      <c r="G1991" s="79">
        <v>370</v>
      </c>
      <c r="H1991" s="73">
        <v>3.4874000000000001</v>
      </c>
      <c r="I1991" s="73">
        <v>183.0419</v>
      </c>
    </row>
    <row r="1992" spans="1:9" hidden="1" x14ac:dyDescent="0.25">
      <c r="A1992" s="68" t="s">
        <v>3422</v>
      </c>
      <c r="B1992" s="69" t="s">
        <v>3422</v>
      </c>
      <c r="C1992" s="70">
        <v>0</v>
      </c>
      <c r="D1992" s="71" t="s">
        <v>223</v>
      </c>
      <c r="E1992" s="68" t="s">
        <v>251</v>
      </c>
      <c r="F1992" s="68"/>
      <c r="G1992" s="79">
        <v>280</v>
      </c>
      <c r="H1992" s="73">
        <v>0.96509999999999996</v>
      </c>
      <c r="I1992" s="73">
        <v>50.653399999999998</v>
      </c>
    </row>
    <row r="1993" spans="1:9" hidden="1" x14ac:dyDescent="0.25">
      <c r="A1993" s="68" t="s">
        <v>3423</v>
      </c>
      <c r="B1993" s="69" t="s">
        <v>3423</v>
      </c>
      <c r="C1993" s="70">
        <v>0</v>
      </c>
      <c r="D1993" s="71" t="s">
        <v>223</v>
      </c>
      <c r="E1993" s="68" t="s">
        <v>251</v>
      </c>
      <c r="F1993" s="68"/>
      <c r="G1993" s="79">
        <v>310</v>
      </c>
      <c r="H1993" s="73">
        <v>2.9563000000000001</v>
      </c>
      <c r="I1993" s="73">
        <v>155.16409999999999</v>
      </c>
    </row>
    <row r="1994" spans="1:9" hidden="1" x14ac:dyDescent="0.25">
      <c r="A1994" s="68" t="s">
        <v>3424</v>
      </c>
      <c r="B1994" s="69" t="s">
        <v>3424</v>
      </c>
      <c r="C1994" s="70">
        <v>0</v>
      </c>
      <c r="D1994" s="71" t="s">
        <v>223</v>
      </c>
      <c r="E1994" s="68" t="s">
        <v>251</v>
      </c>
      <c r="F1994" s="68"/>
      <c r="G1994" s="79">
        <v>360</v>
      </c>
      <c r="H1994" s="73">
        <v>2.8959000000000001</v>
      </c>
      <c r="I1994" s="73">
        <v>151.99770000000001</v>
      </c>
    </row>
    <row r="1995" spans="1:9" hidden="1" x14ac:dyDescent="0.25">
      <c r="A1995" s="68" t="s">
        <v>3425</v>
      </c>
      <c r="B1995" s="69" t="s">
        <v>3426</v>
      </c>
      <c r="C1995" s="70">
        <v>0</v>
      </c>
      <c r="D1995" s="71" t="s">
        <v>223</v>
      </c>
      <c r="E1995" s="68" t="s">
        <v>251</v>
      </c>
      <c r="F1995" s="68"/>
      <c r="G1995" s="79">
        <v>350</v>
      </c>
      <c r="H1995" s="73">
        <v>4.0803000000000003</v>
      </c>
      <c r="I1995" s="73">
        <v>214.16030000000001</v>
      </c>
    </row>
    <row r="1996" spans="1:9" hidden="1" x14ac:dyDescent="0.25">
      <c r="A1996" s="68" t="s">
        <v>3427</v>
      </c>
      <c r="B1996" s="69" t="s">
        <v>3426</v>
      </c>
      <c r="C1996" s="70">
        <v>1</v>
      </c>
      <c r="D1996" s="71" t="s">
        <v>223</v>
      </c>
      <c r="E1996" s="68" t="s">
        <v>251</v>
      </c>
      <c r="F1996" s="68"/>
      <c r="G1996" s="79">
        <v>375</v>
      </c>
      <c r="H1996" s="73">
        <v>2.6486000000000001</v>
      </c>
      <c r="I1996" s="73">
        <v>139.01300000000001</v>
      </c>
    </row>
    <row r="1997" spans="1:9" hidden="1" x14ac:dyDescent="0.25">
      <c r="A1997" s="68" t="s">
        <v>3428</v>
      </c>
      <c r="B1997" s="69" t="s">
        <v>3428</v>
      </c>
      <c r="C1997" s="70">
        <v>0</v>
      </c>
      <c r="D1997" s="71" t="s">
        <v>223</v>
      </c>
      <c r="E1997" s="68" t="s">
        <v>251</v>
      </c>
      <c r="F1997" s="68"/>
      <c r="G1997" s="79">
        <v>375</v>
      </c>
      <c r="H1997" s="73">
        <v>2.1816</v>
      </c>
      <c r="I1997" s="73">
        <v>114.5067</v>
      </c>
    </row>
    <row r="1998" spans="1:9" hidden="1" x14ac:dyDescent="0.25">
      <c r="A1998" s="68" t="s">
        <v>3429</v>
      </c>
      <c r="B1998" s="69" t="s">
        <v>3430</v>
      </c>
      <c r="C1998" s="70">
        <v>0</v>
      </c>
      <c r="D1998" s="71" t="s">
        <v>223</v>
      </c>
      <c r="E1998" s="68" t="s">
        <v>251</v>
      </c>
      <c r="F1998" s="68"/>
      <c r="G1998" s="79">
        <v>350</v>
      </c>
      <c r="H1998" s="73"/>
      <c r="I1998" s="73">
        <v>0</v>
      </c>
    </row>
    <row r="1999" spans="1:9" hidden="1" x14ac:dyDescent="0.25">
      <c r="A1999" s="76" t="s">
        <v>3431</v>
      </c>
      <c r="B1999" s="69" t="s">
        <v>3430</v>
      </c>
      <c r="C1999" s="70">
        <v>1</v>
      </c>
      <c r="D1999" s="71" t="s">
        <v>223</v>
      </c>
      <c r="E1999" s="76" t="s">
        <v>251</v>
      </c>
      <c r="F1999" s="76"/>
      <c r="G1999" s="79">
        <v>375</v>
      </c>
      <c r="H1999" s="73"/>
      <c r="I1999" s="73">
        <v>0</v>
      </c>
    </row>
    <row r="2000" spans="1:9" hidden="1" x14ac:dyDescent="0.25">
      <c r="A2000" s="68" t="s">
        <v>3432</v>
      </c>
      <c r="B2000" s="69" t="s">
        <v>3433</v>
      </c>
      <c r="C2000" s="70">
        <v>0</v>
      </c>
      <c r="D2000" s="71" t="s">
        <v>223</v>
      </c>
      <c r="E2000" s="68" t="s">
        <v>251</v>
      </c>
      <c r="F2000" s="68"/>
      <c r="G2000" s="79">
        <v>310</v>
      </c>
      <c r="H2000" s="73">
        <v>1.49</v>
      </c>
      <c r="I2000" s="73">
        <v>78.206400000000002</v>
      </c>
    </row>
    <row r="2001" spans="1:10" hidden="1" x14ac:dyDescent="0.25">
      <c r="A2001" s="68" t="s">
        <v>3434</v>
      </c>
      <c r="B2001" s="69" t="s">
        <v>3433</v>
      </c>
      <c r="C2001" s="70">
        <v>1</v>
      </c>
      <c r="D2001" s="71" t="s">
        <v>223</v>
      </c>
      <c r="E2001" s="68" t="s">
        <v>251</v>
      </c>
      <c r="F2001" s="68"/>
      <c r="G2001" s="79">
        <v>400</v>
      </c>
      <c r="H2001" s="73">
        <v>1.5145</v>
      </c>
      <c r="I2001" s="73">
        <v>79.489699999999999</v>
      </c>
    </row>
    <row r="2002" spans="1:10" hidden="1" x14ac:dyDescent="0.25">
      <c r="A2002" s="68" t="s">
        <v>3435</v>
      </c>
      <c r="B2002" s="69" t="s">
        <v>3436</v>
      </c>
      <c r="C2002" s="70">
        <v>0</v>
      </c>
      <c r="D2002" s="71" t="s">
        <v>223</v>
      </c>
      <c r="E2002" s="68" t="s">
        <v>251</v>
      </c>
      <c r="F2002" s="68"/>
      <c r="G2002" s="79">
        <v>350</v>
      </c>
      <c r="H2002" s="73">
        <v>4.6173999999999999</v>
      </c>
      <c r="I2002" s="73">
        <v>242.35210000000001</v>
      </c>
    </row>
    <row r="2003" spans="1:10" hidden="1" x14ac:dyDescent="0.25">
      <c r="A2003" s="68" t="s">
        <v>3437</v>
      </c>
      <c r="B2003" s="69" t="s">
        <v>3436</v>
      </c>
      <c r="C2003" s="70">
        <v>1</v>
      </c>
      <c r="D2003" s="71" t="s">
        <v>223</v>
      </c>
      <c r="E2003" s="68" t="s">
        <v>251</v>
      </c>
      <c r="F2003" s="68"/>
      <c r="G2003" s="79">
        <v>400</v>
      </c>
      <c r="H2003" s="73">
        <v>0.99180000000000001</v>
      </c>
      <c r="I2003" s="73">
        <v>52.055799999999998</v>
      </c>
    </row>
    <row r="2004" spans="1:10" hidden="1" x14ac:dyDescent="0.25">
      <c r="A2004" s="68" t="s">
        <v>3438</v>
      </c>
      <c r="B2004" s="69" t="s">
        <v>3438</v>
      </c>
      <c r="C2004" s="70">
        <v>0</v>
      </c>
      <c r="D2004" s="71" t="s">
        <v>353</v>
      </c>
      <c r="E2004" s="68" t="s">
        <v>467</v>
      </c>
      <c r="F2004" s="68"/>
      <c r="G2004" s="79">
        <v>400</v>
      </c>
      <c r="H2004" s="73">
        <v>1.5538000000000001</v>
      </c>
      <c r="I2004" s="73">
        <v>81.551199999999994</v>
      </c>
    </row>
    <row r="2005" spans="1:10" hidden="1" x14ac:dyDescent="0.25">
      <c r="A2005" s="68" t="s">
        <v>3439</v>
      </c>
      <c r="B2005" s="69" t="s">
        <v>3440</v>
      </c>
      <c r="C2005" s="70">
        <v>0</v>
      </c>
      <c r="D2005" s="71" t="s">
        <v>353</v>
      </c>
      <c r="E2005" s="68" t="s">
        <v>467</v>
      </c>
      <c r="F2005" s="68"/>
      <c r="G2005" s="79">
        <v>400</v>
      </c>
      <c r="H2005" s="73">
        <v>1.7151000000000001</v>
      </c>
      <c r="I2005" s="73">
        <v>90.017499999999998</v>
      </c>
    </row>
    <row r="2006" spans="1:10" hidden="1" x14ac:dyDescent="0.25">
      <c r="A2006" s="68" t="s">
        <v>3441</v>
      </c>
      <c r="B2006" s="69" t="s">
        <v>3440</v>
      </c>
      <c r="C2006" s="70">
        <v>1</v>
      </c>
      <c r="D2006" s="71" t="s">
        <v>353</v>
      </c>
      <c r="E2006" s="68" t="s">
        <v>467</v>
      </c>
      <c r="F2006" s="68"/>
      <c r="G2006" s="79">
        <v>400</v>
      </c>
      <c r="H2006" s="73">
        <v>1.4439</v>
      </c>
      <c r="I2006" s="73">
        <v>75.783900000000003</v>
      </c>
    </row>
    <row r="2007" spans="1:10" hidden="1" x14ac:dyDescent="0.25">
      <c r="A2007" s="68" t="s">
        <v>3442</v>
      </c>
      <c r="B2007" s="69" t="s">
        <v>3442</v>
      </c>
      <c r="C2007" s="70">
        <v>0</v>
      </c>
      <c r="D2007" s="71" t="s">
        <v>353</v>
      </c>
      <c r="E2007" s="68" t="s">
        <v>467</v>
      </c>
      <c r="F2007" s="68"/>
      <c r="G2007" s="79">
        <v>400</v>
      </c>
      <c r="H2007" s="73">
        <v>1.3854</v>
      </c>
      <c r="I2007" s="73">
        <v>72.717200000000005</v>
      </c>
    </row>
    <row r="2008" spans="1:10" hidden="1" x14ac:dyDescent="0.25">
      <c r="A2008" s="68" t="s">
        <v>3443</v>
      </c>
      <c r="B2008" s="69" t="s">
        <v>3444</v>
      </c>
      <c r="C2008" s="70">
        <v>0</v>
      </c>
      <c r="D2008" s="71" t="s">
        <v>353</v>
      </c>
      <c r="E2008" s="68" t="s">
        <v>467</v>
      </c>
      <c r="F2008" s="68"/>
      <c r="G2008" s="79">
        <v>320</v>
      </c>
      <c r="H2008" s="73">
        <v>3.8481999999999998</v>
      </c>
      <c r="I2008" s="73">
        <v>201.9777</v>
      </c>
    </row>
    <row r="2009" spans="1:10" hidden="1" x14ac:dyDescent="0.25">
      <c r="A2009" s="68" t="s">
        <v>3445</v>
      </c>
      <c r="B2009" s="69" t="s">
        <v>3444</v>
      </c>
      <c r="C2009" s="70">
        <v>1</v>
      </c>
      <c r="D2009" s="71" t="s">
        <v>353</v>
      </c>
      <c r="E2009" s="68" t="s">
        <v>467</v>
      </c>
      <c r="F2009" s="68"/>
      <c r="G2009" s="79">
        <v>400</v>
      </c>
      <c r="H2009" s="73">
        <v>0.92490000000000006</v>
      </c>
      <c r="I2009" s="73">
        <v>48.5456</v>
      </c>
    </row>
    <row r="2010" spans="1:10" hidden="1" x14ac:dyDescent="0.25">
      <c r="A2010" s="68" t="s">
        <v>3446</v>
      </c>
      <c r="B2010" s="69" t="s">
        <v>3446</v>
      </c>
      <c r="C2010" s="70">
        <v>0</v>
      </c>
      <c r="D2010" s="71" t="s">
        <v>353</v>
      </c>
      <c r="E2010" s="68" t="s">
        <v>467</v>
      </c>
      <c r="F2010" s="68"/>
      <c r="G2010" s="79">
        <v>390</v>
      </c>
      <c r="H2010" s="73">
        <v>7.2709000000000001</v>
      </c>
      <c r="I2010" s="73">
        <v>381.62259999999998</v>
      </c>
      <c r="J2010">
        <v>1</v>
      </c>
    </row>
    <row r="2011" spans="1:10" hidden="1" x14ac:dyDescent="0.25">
      <c r="A2011" s="68" t="s">
        <v>3447</v>
      </c>
      <c r="B2011" s="69" t="s">
        <v>3448</v>
      </c>
      <c r="C2011" s="70">
        <v>0</v>
      </c>
      <c r="D2011" s="71" t="s">
        <v>353</v>
      </c>
      <c r="E2011" s="68" t="s">
        <v>467</v>
      </c>
      <c r="F2011" s="68"/>
      <c r="G2011" s="79">
        <v>400</v>
      </c>
      <c r="H2011" s="73">
        <v>0.95279999999999998</v>
      </c>
      <c r="I2011" s="73">
        <v>50.011299999999999</v>
      </c>
    </row>
    <row r="2012" spans="1:10" hidden="1" x14ac:dyDescent="0.25">
      <c r="A2012" s="68" t="s">
        <v>3449</v>
      </c>
      <c r="B2012" s="69" t="s">
        <v>3449</v>
      </c>
      <c r="C2012" s="70">
        <v>0</v>
      </c>
      <c r="D2012" s="71" t="s">
        <v>353</v>
      </c>
      <c r="E2012" s="68" t="s">
        <v>467</v>
      </c>
      <c r="F2012" s="68"/>
      <c r="G2012" s="79">
        <v>370</v>
      </c>
      <c r="H2012" s="73">
        <v>2.0849000000000002</v>
      </c>
      <c r="I2012" s="73">
        <v>109.42829999999999</v>
      </c>
    </row>
    <row r="2013" spans="1:10" hidden="1" x14ac:dyDescent="0.25">
      <c r="A2013" s="68" t="s">
        <v>3450</v>
      </c>
      <c r="B2013" s="69" t="s">
        <v>3451</v>
      </c>
      <c r="C2013" s="70">
        <v>0</v>
      </c>
      <c r="D2013" s="71" t="s">
        <v>353</v>
      </c>
      <c r="E2013" s="68" t="s">
        <v>467</v>
      </c>
      <c r="F2013" s="68"/>
      <c r="G2013" s="79">
        <v>400</v>
      </c>
      <c r="H2013" s="73">
        <v>4.7683</v>
      </c>
      <c r="I2013" s="73">
        <v>250.2687</v>
      </c>
    </row>
    <row r="2014" spans="1:10" hidden="1" x14ac:dyDescent="0.25">
      <c r="A2014" s="76" t="s">
        <v>3452</v>
      </c>
      <c r="B2014" s="69" t="s">
        <v>3451</v>
      </c>
      <c r="C2014" s="70">
        <v>1</v>
      </c>
      <c r="D2014" s="71" t="s">
        <v>353</v>
      </c>
      <c r="E2014" s="76" t="s">
        <v>467</v>
      </c>
      <c r="F2014" s="76"/>
      <c r="G2014" s="79"/>
      <c r="H2014" s="73"/>
      <c r="I2014" s="73">
        <v>0</v>
      </c>
    </row>
    <row r="2015" spans="1:10" hidden="1" x14ac:dyDescent="0.25">
      <c r="A2015" s="76" t="s">
        <v>3453</v>
      </c>
      <c r="B2015" s="69" t="s">
        <v>3453</v>
      </c>
      <c r="C2015" s="70">
        <v>0</v>
      </c>
      <c r="D2015" s="71" t="s">
        <v>223</v>
      </c>
      <c r="E2015" s="76" t="s">
        <v>659</v>
      </c>
      <c r="F2015" s="76"/>
      <c r="G2015" s="79"/>
      <c r="H2015" s="73"/>
      <c r="I2015" s="73">
        <v>0</v>
      </c>
    </row>
    <row r="2016" spans="1:10" hidden="1" x14ac:dyDescent="0.25">
      <c r="A2016" s="76" t="s">
        <v>3454</v>
      </c>
      <c r="B2016" s="69" t="s">
        <v>3454</v>
      </c>
      <c r="C2016" s="70">
        <v>0</v>
      </c>
      <c r="D2016" s="71" t="s">
        <v>223</v>
      </c>
      <c r="E2016" s="76" t="s">
        <v>659</v>
      </c>
      <c r="F2016" s="76"/>
      <c r="G2016" s="79"/>
      <c r="H2016" s="73"/>
      <c r="I2016" s="73">
        <v>0</v>
      </c>
    </row>
    <row r="2017" spans="1:10" hidden="1" x14ac:dyDescent="0.25">
      <c r="A2017" s="68" t="s">
        <v>3455</v>
      </c>
      <c r="B2017" s="69" t="s">
        <v>3455</v>
      </c>
      <c r="C2017" s="70">
        <v>0</v>
      </c>
      <c r="D2017" s="71" t="s">
        <v>223</v>
      </c>
      <c r="E2017" s="68" t="s">
        <v>659</v>
      </c>
      <c r="F2017" s="68"/>
      <c r="G2017" s="79">
        <v>355</v>
      </c>
      <c r="H2017" s="73">
        <v>4.1813000000000002</v>
      </c>
      <c r="I2017" s="73">
        <v>219.4606</v>
      </c>
    </row>
    <row r="2018" spans="1:10" hidden="1" x14ac:dyDescent="0.25">
      <c r="A2018" s="68" t="s">
        <v>3456</v>
      </c>
      <c r="B2018" s="69" t="s">
        <v>3456</v>
      </c>
      <c r="C2018" s="70">
        <v>0</v>
      </c>
      <c r="D2018" s="71" t="s">
        <v>223</v>
      </c>
      <c r="E2018" s="68" t="s">
        <v>659</v>
      </c>
      <c r="F2018" s="68"/>
      <c r="G2018" s="79">
        <v>350</v>
      </c>
      <c r="H2018" s="73">
        <v>3.4826999999999999</v>
      </c>
      <c r="I2018" s="73">
        <v>182.79230000000001</v>
      </c>
    </row>
    <row r="2019" spans="1:10" hidden="1" x14ac:dyDescent="0.25">
      <c r="A2019" s="68" t="s">
        <v>3457</v>
      </c>
      <c r="B2019" s="69" t="s">
        <v>3457</v>
      </c>
      <c r="C2019" s="70">
        <v>0</v>
      </c>
      <c r="D2019" s="71" t="s">
        <v>223</v>
      </c>
      <c r="E2019" s="68" t="s">
        <v>659</v>
      </c>
      <c r="F2019" s="68"/>
      <c r="G2019" s="79">
        <v>290</v>
      </c>
      <c r="H2019" s="73">
        <v>1.1262000000000001</v>
      </c>
      <c r="I2019" s="73">
        <v>59.112200000000001</v>
      </c>
    </row>
    <row r="2020" spans="1:10" hidden="1" x14ac:dyDescent="0.25">
      <c r="A2020" s="76" t="s">
        <v>3458</v>
      </c>
      <c r="B2020" s="69" t="s">
        <v>3458</v>
      </c>
      <c r="C2020" s="70">
        <v>0</v>
      </c>
      <c r="D2020" s="71" t="s">
        <v>223</v>
      </c>
      <c r="E2020" s="76" t="s">
        <v>659</v>
      </c>
      <c r="F2020" s="76"/>
      <c r="G2020" s="79"/>
      <c r="H2020" s="73"/>
      <c r="I2020" s="73">
        <v>0</v>
      </c>
    </row>
    <row r="2021" spans="1:10" hidden="1" x14ac:dyDescent="0.25">
      <c r="A2021" s="68" t="s">
        <v>3459</v>
      </c>
      <c r="B2021" s="69" t="s">
        <v>3459</v>
      </c>
      <c r="C2021" s="70">
        <v>0</v>
      </c>
      <c r="D2021" s="71" t="s">
        <v>223</v>
      </c>
      <c r="E2021" s="68" t="s">
        <v>659</v>
      </c>
      <c r="F2021" s="68"/>
      <c r="G2021" s="79">
        <v>385</v>
      </c>
      <c r="H2021" s="73">
        <v>0.36649999999999999</v>
      </c>
      <c r="I2021" s="73">
        <v>19.233799999999999</v>
      </c>
    </row>
    <row r="2022" spans="1:10" hidden="1" x14ac:dyDescent="0.25">
      <c r="A2022" s="68" t="s">
        <v>3460</v>
      </c>
      <c r="B2022" s="69" t="s">
        <v>3460</v>
      </c>
      <c r="C2022" s="70">
        <v>0</v>
      </c>
      <c r="D2022" s="71" t="s">
        <v>223</v>
      </c>
      <c r="E2022" s="68" t="s">
        <v>659</v>
      </c>
      <c r="F2022" s="68"/>
      <c r="G2022" s="79">
        <v>367</v>
      </c>
      <c r="H2022" s="73">
        <v>2.0057999999999998</v>
      </c>
      <c r="I2022" s="73">
        <v>105.27800000000001</v>
      </c>
    </row>
    <row r="2023" spans="1:10" hidden="1" x14ac:dyDescent="0.25">
      <c r="A2023" s="68" t="s">
        <v>3461</v>
      </c>
      <c r="B2023" s="69" t="s">
        <v>3461</v>
      </c>
      <c r="C2023" s="70">
        <v>0</v>
      </c>
      <c r="D2023" s="71" t="s">
        <v>223</v>
      </c>
      <c r="E2023" s="68" t="s">
        <v>659</v>
      </c>
      <c r="F2023" s="68"/>
      <c r="G2023" s="79">
        <v>295</v>
      </c>
      <c r="H2023" s="73">
        <v>2.7524999999999999</v>
      </c>
      <c r="I2023" s="73">
        <v>144.471</v>
      </c>
    </row>
    <row r="2024" spans="1:10" hidden="1" x14ac:dyDescent="0.25">
      <c r="A2024" s="68" t="s">
        <v>3462</v>
      </c>
      <c r="B2024" s="69" t="s">
        <v>3462</v>
      </c>
      <c r="C2024" s="70">
        <v>0</v>
      </c>
      <c r="D2024" s="71" t="s">
        <v>223</v>
      </c>
      <c r="E2024" s="68" t="s">
        <v>659</v>
      </c>
      <c r="F2024" s="68"/>
      <c r="G2024" s="79">
        <v>295</v>
      </c>
      <c r="H2024" s="73">
        <v>4.1730999999999998</v>
      </c>
      <c r="I2024" s="73">
        <v>219.029</v>
      </c>
      <c r="J2024">
        <v>1</v>
      </c>
    </row>
    <row r="2025" spans="1:10" hidden="1" x14ac:dyDescent="0.25">
      <c r="A2025" s="68" t="s">
        <v>3463</v>
      </c>
      <c r="B2025" s="69" t="s">
        <v>3463</v>
      </c>
      <c r="C2025" s="70">
        <v>0</v>
      </c>
      <c r="D2025" s="71" t="s">
        <v>223</v>
      </c>
      <c r="E2025" s="68" t="s">
        <v>659</v>
      </c>
      <c r="F2025" s="68"/>
      <c r="G2025" s="79">
        <v>295</v>
      </c>
      <c r="H2025" s="73">
        <v>1.6122000000000001</v>
      </c>
      <c r="I2025" s="73">
        <v>84.619799999999998</v>
      </c>
      <c r="J2025">
        <v>1</v>
      </c>
    </row>
    <row r="2026" spans="1:10" hidden="1" x14ac:dyDescent="0.25">
      <c r="A2026" s="76" t="s">
        <v>3464</v>
      </c>
      <c r="B2026" s="69" t="s">
        <v>3464</v>
      </c>
      <c r="C2026" s="70">
        <v>0</v>
      </c>
      <c r="D2026" s="71" t="s">
        <v>223</v>
      </c>
      <c r="E2026" s="76" t="s">
        <v>659</v>
      </c>
      <c r="F2026" s="76"/>
      <c r="G2026" s="79"/>
      <c r="H2026" s="73"/>
      <c r="I2026" s="73">
        <v>0</v>
      </c>
    </row>
    <row r="2027" spans="1:10" hidden="1" x14ac:dyDescent="0.25">
      <c r="A2027" s="76" t="s">
        <v>3465</v>
      </c>
      <c r="B2027" s="69" t="s">
        <v>3465</v>
      </c>
      <c r="C2027" s="70">
        <v>0</v>
      </c>
      <c r="D2027" s="71" t="s">
        <v>223</v>
      </c>
      <c r="E2027" s="76" t="s">
        <v>659</v>
      </c>
      <c r="F2027" s="76"/>
      <c r="G2027" s="79"/>
      <c r="H2027" s="73"/>
      <c r="I2027" s="73">
        <v>0</v>
      </c>
    </row>
    <row r="2028" spans="1:10" hidden="1" x14ac:dyDescent="0.25">
      <c r="A2028" s="68" t="s">
        <v>3466</v>
      </c>
      <c r="B2028" s="69" t="s">
        <v>3466</v>
      </c>
      <c r="C2028" s="70">
        <v>0</v>
      </c>
      <c r="D2028" s="71" t="s">
        <v>223</v>
      </c>
      <c r="E2028" s="68" t="s">
        <v>659</v>
      </c>
      <c r="F2028" s="68"/>
      <c r="G2028" s="79">
        <v>400</v>
      </c>
      <c r="H2028" s="73">
        <v>1.5023</v>
      </c>
      <c r="I2028" s="73">
        <v>78.849199999999996</v>
      </c>
    </row>
    <row r="2029" spans="1:10" hidden="1" x14ac:dyDescent="0.25">
      <c r="A2029" s="68" t="s">
        <v>3467</v>
      </c>
      <c r="B2029" s="69" t="s">
        <v>3468</v>
      </c>
      <c r="C2029" s="70">
        <v>0</v>
      </c>
      <c r="D2029" s="71" t="s">
        <v>223</v>
      </c>
      <c r="E2029" s="68" t="s">
        <v>742</v>
      </c>
      <c r="F2029" s="68"/>
      <c r="G2029" s="79">
        <v>320</v>
      </c>
      <c r="H2029" s="73">
        <v>2.9887000000000001</v>
      </c>
      <c r="I2029" s="73">
        <v>156.8656</v>
      </c>
    </row>
    <row r="2030" spans="1:10" hidden="1" x14ac:dyDescent="0.25">
      <c r="A2030" s="76" t="s">
        <v>3469</v>
      </c>
      <c r="B2030" s="69" t="s">
        <v>3468</v>
      </c>
      <c r="C2030" s="70">
        <v>1</v>
      </c>
      <c r="D2030" s="71" t="s">
        <v>223</v>
      </c>
      <c r="E2030" s="76" t="s">
        <v>742</v>
      </c>
      <c r="F2030" s="76"/>
      <c r="G2030" s="79"/>
      <c r="H2030" s="73"/>
      <c r="I2030" s="73">
        <v>0</v>
      </c>
    </row>
    <row r="2031" spans="1:10" hidden="1" x14ac:dyDescent="0.25">
      <c r="A2031" s="68" t="s">
        <v>3470</v>
      </c>
      <c r="B2031" s="69" t="s">
        <v>3470</v>
      </c>
      <c r="C2031" s="70">
        <v>0</v>
      </c>
      <c r="D2031" s="71" t="s">
        <v>223</v>
      </c>
      <c r="E2031" s="68" t="s">
        <v>742</v>
      </c>
      <c r="F2031" s="68"/>
      <c r="G2031" s="79">
        <v>320</v>
      </c>
      <c r="H2031" s="73">
        <v>2.6080999999999999</v>
      </c>
      <c r="I2031" s="73">
        <v>136.8879</v>
      </c>
    </row>
    <row r="2032" spans="1:10" hidden="1" x14ac:dyDescent="0.25">
      <c r="A2032" s="68" t="s">
        <v>3471</v>
      </c>
      <c r="B2032" s="69" t="s">
        <v>3472</v>
      </c>
      <c r="C2032" s="70">
        <v>0</v>
      </c>
      <c r="D2032" s="71" t="s">
        <v>223</v>
      </c>
      <c r="E2032" s="68" t="s">
        <v>742</v>
      </c>
      <c r="F2032" s="68"/>
      <c r="G2032" s="79">
        <v>400</v>
      </c>
      <c r="H2032" s="73">
        <v>1.6778999999999999</v>
      </c>
      <c r="I2032" s="73">
        <v>88.066599999999994</v>
      </c>
    </row>
    <row r="2033" spans="1:10" hidden="1" x14ac:dyDescent="0.25">
      <c r="A2033" s="76" t="s">
        <v>3473</v>
      </c>
      <c r="B2033" s="69" t="s">
        <v>3472</v>
      </c>
      <c r="C2033" s="70">
        <v>1</v>
      </c>
      <c r="D2033" s="71" t="s">
        <v>223</v>
      </c>
      <c r="E2033" s="76" t="s">
        <v>742</v>
      </c>
      <c r="F2033" s="76"/>
      <c r="G2033" s="79"/>
      <c r="H2033" s="73"/>
      <c r="I2033" s="73">
        <v>0</v>
      </c>
    </row>
    <row r="2034" spans="1:10" hidden="1" x14ac:dyDescent="0.25">
      <c r="A2034" s="68" t="s">
        <v>3474</v>
      </c>
      <c r="B2034" s="69" t="s">
        <v>3474</v>
      </c>
      <c r="C2034" s="70">
        <v>0</v>
      </c>
      <c r="D2034" s="71" t="s">
        <v>223</v>
      </c>
      <c r="E2034" s="68" t="s">
        <v>742</v>
      </c>
      <c r="F2034" s="68"/>
      <c r="G2034" s="79">
        <v>385</v>
      </c>
      <c r="H2034" s="73">
        <v>0.8851</v>
      </c>
      <c r="I2034" s="73">
        <v>46.453600000000002</v>
      </c>
    </row>
    <row r="2035" spans="1:10" hidden="1" x14ac:dyDescent="0.25">
      <c r="A2035" s="68" t="s">
        <v>3475</v>
      </c>
      <c r="B2035" s="69" t="s">
        <v>3476</v>
      </c>
      <c r="C2035" s="70">
        <v>0</v>
      </c>
      <c r="D2035" s="71" t="s">
        <v>223</v>
      </c>
      <c r="E2035" s="68" t="s">
        <v>742</v>
      </c>
      <c r="F2035" s="68"/>
      <c r="G2035" s="79">
        <v>365</v>
      </c>
      <c r="H2035" s="73">
        <v>2.2942999999999998</v>
      </c>
      <c r="I2035" s="73">
        <v>120.42</v>
      </c>
    </row>
    <row r="2036" spans="1:10" hidden="1" x14ac:dyDescent="0.25">
      <c r="A2036" s="76" t="s">
        <v>3477</v>
      </c>
      <c r="B2036" s="69" t="s">
        <v>3476</v>
      </c>
      <c r="C2036" s="70">
        <v>1</v>
      </c>
      <c r="D2036" s="71" t="s">
        <v>223</v>
      </c>
      <c r="E2036" s="76" t="s">
        <v>742</v>
      </c>
      <c r="F2036" s="76"/>
      <c r="G2036" s="79"/>
      <c r="H2036" s="73"/>
      <c r="I2036" s="73">
        <v>0</v>
      </c>
    </row>
    <row r="2037" spans="1:10" hidden="1" x14ac:dyDescent="0.25">
      <c r="A2037" s="68" t="s">
        <v>3478</v>
      </c>
      <c r="B2037" s="69" t="s">
        <v>3478</v>
      </c>
      <c r="C2037" s="70">
        <v>0</v>
      </c>
      <c r="D2037" s="71" t="s">
        <v>223</v>
      </c>
      <c r="E2037" s="68" t="s">
        <v>742</v>
      </c>
      <c r="F2037" s="68"/>
      <c r="G2037" s="79">
        <v>385</v>
      </c>
      <c r="H2037" s="73">
        <v>1.0773999999999999</v>
      </c>
      <c r="I2037" s="73">
        <v>56.548999999999999</v>
      </c>
    </row>
    <row r="2038" spans="1:10" hidden="1" x14ac:dyDescent="0.25">
      <c r="A2038" s="68" t="s">
        <v>3479</v>
      </c>
      <c r="B2038" s="69" t="s">
        <v>3480</v>
      </c>
      <c r="C2038" s="70">
        <v>0</v>
      </c>
      <c r="D2038" s="71" t="s">
        <v>223</v>
      </c>
      <c r="E2038" s="68" t="s">
        <v>742</v>
      </c>
      <c r="F2038" s="68"/>
      <c r="G2038" s="79">
        <v>400</v>
      </c>
      <c r="H2038" s="73">
        <v>2.8325</v>
      </c>
      <c r="I2038" s="73">
        <v>148.66990000000001</v>
      </c>
    </row>
    <row r="2039" spans="1:10" hidden="1" x14ac:dyDescent="0.25">
      <c r="A2039" s="76" t="s">
        <v>3481</v>
      </c>
      <c r="B2039" s="69" t="s">
        <v>3480</v>
      </c>
      <c r="C2039" s="70">
        <v>1</v>
      </c>
      <c r="D2039" s="71" t="s">
        <v>223</v>
      </c>
      <c r="E2039" s="76" t="s">
        <v>742</v>
      </c>
      <c r="F2039" s="76"/>
      <c r="G2039" s="79"/>
      <c r="H2039" s="73"/>
      <c r="I2039" s="73">
        <v>0</v>
      </c>
    </row>
    <row r="2040" spans="1:10" hidden="1" x14ac:dyDescent="0.25">
      <c r="A2040" s="76" t="s">
        <v>3482</v>
      </c>
      <c r="B2040" s="69" t="s">
        <v>3482</v>
      </c>
      <c r="C2040" s="70">
        <v>0</v>
      </c>
      <c r="D2040" s="71" t="s">
        <v>223</v>
      </c>
      <c r="E2040" s="76" t="s">
        <v>742</v>
      </c>
      <c r="F2040" s="76"/>
      <c r="G2040" s="79"/>
      <c r="H2040" s="73"/>
      <c r="I2040" s="73">
        <v>0</v>
      </c>
    </row>
    <row r="2041" spans="1:10" hidden="1" x14ac:dyDescent="0.25">
      <c r="A2041" s="68" t="s">
        <v>3483</v>
      </c>
      <c r="B2041" s="69" t="s">
        <v>3483</v>
      </c>
      <c r="C2041" s="70">
        <v>0</v>
      </c>
      <c r="D2041" s="71" t="s">
        <v>353</v>
      </c>
      <c r="E2041" s="68" t="s">
        <v>3484</v>
      </c>
      <c r="F2041" s="68"/>
      <c r="G2041" s="79">
        <v>400</v>
      </c>
      <c r="H2041" s="73">
        <v>4.6546000000000003</v>
      </c>
      <c r="I2041" s="73">
        <v>244.30430000000001</v>
      </c>
    </row>
    <row r="2042" spans="1:10" hidden="1" x14ac:dyDescent="0.25">
      <c r="A2042" s="68" t="s">
        <v>3485</v>
      </c>
      <c r="B2042" s="69" t="s">
        <v>3485</v>
      </c>
      <c r="C2042" s="70">
        <v>0</v>
      </c>
      <c r="D2042" s="71" t="s">
        <v>353</v>
      </c>
      <c r="E2042" s="68" t="s">
        <v>3484</v>
      </c>
      <c r="F2042" s="68"/>
      <c r="G2042" s="79">
        <v>400</v>
      </c>
      <c r="H2042" s="73">
        <v>4.3933999999999997</v>
      </c>
      <c r="I2042" s="73">
        <v>230.5943</v>
      </c>
    </row>
    <row r="2043" spans="1:10" hidden="1" x14ac:dyDescent="0.25">
      <c r="A2043" s="68" t="s">
        <v>3486</v>
      </c>
      <c r="B2043" s="69" t="s">
        <v>3486</v>
      </c>
      <c r="C2043" s="70">
        <v>0</v>
      </c>
      <c r="D2043" s="71" t="s">
        <v>353</v>
      </c>
      <c r="E2043" s="68" t="s">
        <v>3484</v>
      </c>
      <c r="F2043" s="68"/>
      <c r="G2043" s="79">
        <v>337</v>
      </c>
      <c r="H2043" s="73"/>
      <c r="I2043" s="73">
        <v>0</v>
      </c>
    </row>
    <row r="2044" spans="1:10" hidden="1" x14ac:dyDescent="0.25">
      <c r="A2044" s="68" t="s">
        <v>3487</v>
      </c>
      <c r="B2044" s="69" t="s">
        <v>3487</v>
      </c>
      <c r="C2044" s="70">
        <v>0</v>
      </c>
      <c r="D2044" s="71" t="s">
        <v>353</v>
      </c>
      <c r="E2044" s="68" t="s">
        <v>3484</v>
      </c>
      <c r="F2044" s="68"/>
      <c r="G2044" s="79">
        <v>400</v>
      </c>
      <c r="H2044" s="73">
        <v>3.2913000000000001</v>
      </c>
      <c r="I2044" s="73">
        <v>172.7482</v>
      </c>
    </row>
    <row r="2045" spans="1:10" hidden="1" x14ac:dyDescent="0.25">
      <c r="A2045" s="68" t="s">
        <v>3488</v>
      </c>
      <c r="B2045" s="69" t="s">
        <v>3489</v>
      </c>
      <c r="C2045" s="70">
        <v>0</v>
      </c>
      <c r="D2045" s="71" t="s">
        <v>353</v>
      </c>
      <c r="E2045" s="68" t="s">
        <v>758</v>
      </c>
      <c r="F2045" s="68"/>
      <c r="G2045" s="79">
        <v>285</v>
      </c>
      <c r="H2045" s="73"/>
      <c r="I2045" s="73">
        <v>0</v>
      </c>
    </row>
    <row r="2046" spans="1:10" hidden="1" x14ac:dyDescent="0.25">
      <c r="A2046" s="76" t="s">
        <v>3490</v>
      </c>
      <c r="B2046" s="69" t="s">
        <v>3489</v>
      </c>
      <c r="C2046" s="70">
        <v>1</v>
      </c>
      <c r="D2046" s="71" t="s">
        <v>353</v>
      </c>
      <c r="E2046" s="76" t="s">
        <v>758</v>
      </c>
      <c r="F2046" s="76"/>
      <c r="G2046" s="79"/>
      <c r="H2046" s="73"/>
      <c r="I2046" s="73">
        <v>0</v>
      </c>
    </row>
    <row r="2047" spans="1:10" hidden="1" x14ac:dyDescent="0.25">
      <c r="A2047" s="68" t="s">
        <v>3491</v>
      </c>
      <c r="B2047" s="69" t="s">
        <v>3492</v>
      </c>
      <c r="C2047" s="70">
        <v>0</v>
      </c>
      <c r="D2047" s="71" t="s">
        <v>353</v>
      </c>
      <c r="E2047" s="68" t="s">
        <v>758</v>
      </c>
      <c r="F2047" s="68"/>
      <c r="G2047" s="79">
        <v>285</v>
      </c>
      <c r="H2047" s="73"/>
      <c r="I2047" s="73">
        <v>0</v>
      </c>
      <c r="J2047">
        <v>1</v>
      </c>
    </row>
    <row r="2048" spans="1:10" hidden="1" x14ac:dyDescent="0.25">
      <c r="A2048" s="76" t="s">
        <v>3493</v>
      </c>
      <c r="B2048" s="69" t="s">
        <v>3492</v>
      </c>
      <c r="C2048" s="70">
        <v>1</v>
      </c>
      <c r="D2048" s="71" t="s">
        <v>353</v>
      </c>
      <c r="E2048" s="76" t="s">
        <v>758</v>
      </c>
      <c r="F2048" s="76"/>
      <c r="G2048" s="79"/>
      <c r="H2048" s="73"/>
      <c r="I2048" s="73">
        <v>0</v>
      </c>
      <c r="J2048">
        <v>1</v>
      </c>
    </row>
    <row r="2049" spans="1:11" hidden="1" x14ac:dyDescent="0.25">
      <c r="A2049" s="68" t="s">
        <v>3494</v>
      </c>
      <c r="B2049" s="69" t="s">
        <v>3494</v>
      </c>
      <c r="C2049" s="70">
        <v>0</v>
      </c>
      <c r="D2049" s="71" t="s">
        <v>353</v>
      </c>
      <c r="E2049" s="68" t="s">
        <v>758</v>
      </c>
      <c r="F2049" s="68"/>
      <c r="G2049" s="79">
        <v>285</v>
      </c>
      <c r="H2049" s="73">
        <v>4.1875</v>
      </c>
      <c r="I2049" s="73">
        <v>219.7851</v>
      </c>
      <c r="J2049">
        <v>1</v>
      </c>
    </row>
    <row r="2050" spans="1:11" hidden="1" x14ac:dyDescent="0.25">
      <c r="A2050" s="68" t="s">
        <v>3495</v>
      </c>
      <c r="B2050" s="69" t="s">
        <v>3496</v>
      </c>
      <c r="C2050" s="70">
        <v>0</v>
      </c>
      <c r="D2050" s="71" t="s">
        <v>353</v>
      </c>
      <c r="E2050" s="68" t="s">
        <v>758</v>
      </c>
      <c r="F2050" s="68"/>
      <c r="G2050" s="79">
        <v>315</v>
      </c>
      <c r="H2050" s="73"/>
      <c r="I2050" s="73">
        <v>0</v>
      </c>
    </row>
    <row r="2051" spans="1:11" hidden="1" x14ac:dyDescent="0.25">
      <c r="A2051" s="76" t="s">
        <v>3497</v>
      </c>
      <c r="B2051" s="69" t="s">
        <v>3496</v>
      </c>
      <c r="C2051" s="70">
        <v>1</v>
      </c>
      <c r="D2051" s="71" t="s">
        <v>353</v>
      </c>
      <c r="E2051" s="76" t="s">
        <v>758</v>
      </c>
      <c r="F2051" s="76"/>
      <c r="G2051" s="79"/>
      <c r="H2051" s="73"/>
      <c r="I2051" s="73">
        <v>0</v>
      </c>
    </row>
    <row r="2052" spans="1:11" hidden="1" x14ac:dyDescent="0.25">
      <c r="A2052" s="68" t="s">
        <v>3498</v>
      </c>
      <c r="B2052" s="69" t="s">
        <v>3498</v>
      </c>
      <c r="C2052" s="70">
        <v>0</v>
      </c>
      <c r="D2052" s="71" t="s">
        <v>353</v>
      </c>
      <c r="E2052" s="68" t="s">
        <v>758</v>
      </c>
      <c r="F2052" s="68"/>
      <c r="G2052" s="79">
        <v>350</v>
      </c>
      <c r="H2052" s="73">
        <v>3.4495</v>
      </c>
      <c r="I2052" s="73">
        <v>181.05279999999999</v>
      </c>
    </row>
    <row r="2053" spans="1:11" hidden="1" x14ac:dyDescent="0.25">
      <c r="A2053" s="68" t="s">
        <v>3499</v>
      </c>
      <c r="B2053" s="69" t="s">
        <v>3500</v>
      </c>
      <c r="C2053" s="70">
        <v>0</v>
      </c>
      <c r="D2053" s="71" t="s">
        <v>353</v>
      </c>
      <c r="E2053" s="68" t="s">
        <v>758</v>
      </c>
      <c r="F2053" s="68"/>
      <c r="G2053" s="79">
        <v>305</v>
      </c>
      <c r="H2053" s="73"/>
      <c r="I2053" s="73">
        <v>0</v>
      </c>
    </row>
    <row r="2054" spans="1:11" hidden="1" x14ac:dyDescent="0.25">
      <c r="A2054" s="76" t="s">
        <v>3501</v>
      </c>
      <c r="B2054" s="69" t="s">
        <v>3500</v>
      </c>
      <c r="C2054" s="70">
        <v>1</v>
      </c>
      <c r="D2054" s="71" t="s">
        <v>353</v>
      </c>
      <c r="E2054" s="76" t="s">
        <v>758</v>
      </c>
      <c r="F2054" s="76"/>
      <c r="G2054" s="79"/>
      <c r="H2054" s="73"/>
      <c r="I2054" s="73">
        <v>0</v>
      </c>
    </row>
    <row r="2055" spans="1:11" hidden="1" x14ac:dyDescent="0.25">
      <c r="A2055" s="68" t="s">
        <v>3502</v>
      </c>
      <c r="B2055" s="69" t="s">
        <v>3502</v>
      </c>
      <c r="C2055" s="70">
        <v>0</v>
      </c>
      <c r="D2055" s="71" t="s">
        <v>353</v>
      </c>
      <c r="E2055" s="68" t="s">
        <v>758</v>
      </c>
      <c r="F2055" s="68"/>
      <c r="G2055" s="79">
        <v>355</v>
      </c>
      <c r="H2055" s="73">
        <v>4.5354999999999999</v>
      </c>
      <c r="I2055" s="73">
        <v>238.05260000000001</v>
      </c>
      <c r="J2055">
        <v>1</v>
      </c>
    </row>
    <row r="2056" spans="1:11" hidden="1" x14ac:dyDescent="0.25">
      <c r="A2056" s="68" t="s">
        <v>3503</v>
      </c>
      <c r="B2056" s="69" t="s">
        <v>3504</v>
      </c>
      <c r="C2056" s="70">
        <v>0</v>
      </c>
      <c r="D2056" s="71" t="s">
        <v>353</v>
      </c>
      <c r="E2056" s="68" t="s">
        <v>758</v>
      </c>
      <c r="F2056" s="68"/>
      <c r="G2056" s="79">
        <v>370</v>
      </c>
      <c r="H2056" s="73"/>
      <c r="I2056" s="73">
        <v>0</v>
      </c>
      <c r="J2056">
        <v>1</v>
      </c>
    </row>
    <row r="2057" spans="1:11" hidden="1" x14ac:dyDescent="0.25">
      <c r="A2057" s="76" t="s">
        <v>3505</v>
      </c>
      <c r="B2057" s="69" t="s">
        <v>3504</v>
      </c>
      <c r="C2057" s="70">
        <v>1</v>
      </c>
      <c r="D2057" s="71" t="s">
        <v>353</v>
      </c>
      <c r="E2057" s="76" t="s">
        <v>758</v>
      </c>
      <c r="F2057" s="76"/>
      <c r="G2057" s="79"/>
      <c r="H2057" s="73"/>
      <c r="I2057" s="73">
        <v>0</v>
      </c>
      <c r="J2057">
        <v>1</v>
      </c>
    </row>
    <row r="2058" spans="1:11" hidden="1" x14ac:dyDescent="0.25">
      <c r="A2058" s="68" t="s">
        <v>3506</v>
      </c>
      <c r="B2058" s="69" t="s">
        <v>3507</v>
      </c>
      <c r="C2058" s="70">
        <v>0</v>
      </c>
      <c r="D2058" s="71" t="s">
        <v>353</v>
      </c>
      <c r="E2058" s="68" t="s">
        <v>758</v>
      </c>
      <c r="F2058" s="68"/>
      <c r="G2058" s="79">
        <v>370</v>
      </c>
      <c r="H2058" s="73">
        <v>3.25</v>
      </c>
      <c r="I2058" s="73">
        <v>170.58160000000001</v>
      </c>
      <c r="J2058">
        <v>1</v>
      </c>
      <c r="K2058">
        <f>+I2058+I2059</f>
        <v>183.2664</v>
      </c>
    </row>
    <row r="2059" spans="1:11" hidden="1" x14ac:dyDescent="0.25">
      <c r="A2059" s="68" t="s">
        <v>3508</v>
      </c>
      <c r="B2059" s="69" t="s">
        <v>3507</v>
      </c>
      <c r="C2059" s="70">
        <v>1</v>
      </c>
      <c r="D2059" s="71" t="s">
        <v>353</v>
      </c>
      <c r="E2059" s="68" t="s">
        <v>758</v>
      </c>
      <c r="F2059" s="68"/>
      <c r="G2059" s="79">
        <v>280</v>
      </c>
      <c r="H2059" s="73">
        <v>0.2417</v>
      </c>
      <c r="I2059" s="73">
        <v>12.684799999999999</v>
      </c>
      <c r="J2059">
        <v>1</v>
      </c>
    </row>
    <row r="2060" spans="1:11" hidden="1" x14ac:dyDescent="0.25">
      <c r="A2060" s="68" t="s">
        <v>3509</v>
      </c>
      <c r="B2060" s="69" t="s">
        <v>3509</v>
      </c>
      <c r="C2060" s="70">
        <v>0</v>
      </c>
      <c r="D2060" s="71" t="s">
        <v>353</v>
      </c>
      <c r="E2060" s="68" t="s">
        <v>758</v>
      </c>
      <c r="F2060" s="68"/>
      <c r="G2060" s="79">
        <v>305</v>
      </c>
      <c r="H2060" s="73">
        <v>4.2195999999999998</v>
      </c>
      <c r="I2060" s="73">
        <v>221.46950000000001</v>
      </c>
    </row>
    <row r="2061" spans="1:11" hidden="1" x14ac:dyDescent="0.25">
      <c r="A2061" s="68" t="s">
        <v>3510</v>
      </c>
      <c r="B2061" s="69" t="s">
        <v>3511</v>
      </c>
      <c r="C2061" s="70">
        <v>0</v>
      </c>
      <c r="D2061" s="71" t="s">
        <v>353</v>
      </c>
      <c r="E2061" s="68" t="s">
        <v>758</v>
      </c>
      <c r="F2061" s="68"/>
      <c r="G2061" s="79">
        <v>300</v>
      </c>
      <c r="H2061" s="73"/>
      <c r="I2061" s="73">
        <v>0</v>
      </c>
    </row>
    <row r="2062" spans="1:11" hidden="1" x14ac:dyDescent="0.25">
      <c r="A2062" s="76" t="s">
        <v>3512</v>
      </c>
      <c r="B2062" s="69" t="s">
        <v>3511</v>
      </c>
      <c r="C2062" s="70">
        <v>1</v>
      </c>
      <c r="D2062" s="71" t="s">
        <v>353</v>
      </c>
      <c r="E2062" s="76" t="s">
        <v>758</v>
      </c>
      <c r="F2062" s="76"/>
      <c r="G2062" s="79"/>
      <c r="H2062" s="73"/>
      <c r="I2062" s="73">
        <v>0</v>
      </c>
    </row>
    <row r="2063" spans="1:11" hidden="1" x14ac:dyDescent="0.25">
      <c r="A2063" s="68" t="s">
        <v>3513</v>
      </c>
      <c r="B2063" s="69" t="s">
        <v>3513</v>
      </c>
      <c r="C2063" s="70">
        <v>0</v>
      </c>
      <c r="D2063" s="71" t="s">
        <v>353</v>
      </c>
      <c r="E2063" s="68" t="s">
        <v>758</v>
      </c>
      <c r="F2063" s="68"/>
      <c r="G2063" s="79">
        <v>280</v>
      </c>
      <c r="H2063" s="73">
        <v>1.2349000000000001</v>
      </c>
      <c r="I2063" s="73">
        <v>64.817099999999996</v>
      </c>
    </row>
    <row r="2064" spans="1:11" hidden="1" x14ac:dyDescent="0.25">
      <c r="A2064" s="68" t="s">
        <v>3514</v>
      </c>
      <c r="B2064" s="69" t="s">
        <v>3515</v>
      </c>
      <c r="C2064" s="70">
        <v>0</v>
      </c>
      <c r="D2064" s="71" t="s">
        <v>353</v>
      </c>
      <c r="E2064" s="68" t="s">
        <v>758</v>
      </c>
      <c r="F2064" s="68">
        <v>1</v>
      </c>
      <c r="G2064" s="79">
        <v>300</v>
      </c>
      <c r="H2064" s="73"/>
      <c r="I2064" s="73">
        <v>0</v>
      </c>
    </row>
    <row r="2065" spans="1:10" hidden="1" x14ac:dyDescent="0.25">
      <c r="A2065" s="76" t="s">
        <v>3516</v>
      </c>
      <c r="B2065" s="69" t="s">
        <v>3515</v>
      </c>
      <c r="C2065" s="70">
        <v>1</v>
      </c>
      <c r="D2065" s="71" t="s">
        <v>353</v>
      </c>
      <c r="E2065" s="76" t="s">
        <v>758</v>
      </c>
      <c r="F2065" s="76"/>
      <c r="G2065" s="79"/>
      <c r="H2065" s="73"/>
      <c r="I2065" s="73">
        <v>0</v>
      </c>
    </row>
    <row r="2066" spans="1:10" hidden="1" x14ac:dyDescent="0.25">
      <c r="A2066" s="68" t="s">
        <v>3517</v>
      </c>
      <c r="B2066" s="69" t="s">
        <v>3517</v>
      </c>
      <c r="C2066" s="70">
        <v>0</v>
      </c>
      <c r="D2066" s="71" t="s">
        <v>353</v>
      </c>
      <c r="E2066" s="68" t="s">
        <v>758</v>
      </c>
      <c r="F2066" s="68"/>
      <c r="G2066" s="79">
        <v>400</v>
      </c>
      <c r="H2066" s="73">
        <v>2.8559000000000001</v>
      </c>
      <c r="I2066" s="73">
        <v>149.89580000000001</v>
      </c>
    </row>
    <row r="2067" spans="1:10" hidden="1" x14ac:dyDescent="0.25">
      <c r="A2067" s="68" t="s">
        <v>3518</v>
      </c>
      <c r="B2067" s="69" t="s">
        <v>3519</v>
      </c>
      <c r="C2067" s="70">
        <v>0</v>
      </c>
      <c r="D2067" s="71" t="s">
        <v>353</v>
      </c>
      <c r="E2067" s="68" t="s">
        <v>352</v>
      </c>
      <c r="F2067" s="68"/>
      <c r="G2067" s="79">
        <v>355</v>
      </c>
      <c r="H2067" s="73"/>
      <c r="I2067" s="73">
        <v>0</v>
      </c>
      <c r="J2067">
        <v>1</v>
      </c>
    </row>
    <row r="2068" spans="1:10" hidden="1" x14ac:dyDescent="0.25">
      <c r="A2068" s="76" t="s">
        <v>3520</v>
      </c>
      <c r="B2068" s="69" t="s">
        <v>3519</v>
      </c>
      <c r="C2068" s="70">
        <v>1</v>
      </c>
      <c r="D2068" s="71" t="s">
        <v>353</v>
      </c>
      <c r="E2068" s="76" t="s">
        <v>352</v>
      </c>
      <c r="F2068" s="76"/>
      <c r="G2068" s="79"/>
      <c r="H2068" s="73"/>
      <c r="I2068" s="73">
        <v>0</v>
      </c>
      <c r="J2068">
        <v>1</v>
      </c>
    </row>
    <row r="2069" spans="1:10" hidden="1" x14ac:dyDescent="0.25">
      <c r="A2069" s="76" t="s">
        <v>3521</v>
      </c>
      <c r="B2069" s="69" t="s">
        <v>3522</v>
      </c>
      <c r="C2069" s="70">
        <v>0</v>
      </c>
      <c r="D2069" s="71" t="s">
        <v>353</v>
      </c>
      <c r="E2069" s="76" t="s">
        <v>352</v>
      </c>
      <c r="F2069" s="76"/>
      <c r="G2069" s="79"/>
      <c r="H2069" s="73"/>
      <c r="I2069" s="73">
        <v>0</v>
      </c>
    </row>
    <row r="2070" spans="1:10" hidden="1" x14ac:dyDescent="0.25">
      <c r="A2070" s="68" t="s">
        <v>3523</v>
      </c>
      <c r="B2070" s="69" t="s">
        <v>3524</v>
      </c>
      <c r="C2070" s="70">
        <v>0</v>
      </c>
      <c r="D2070" s="71" t="s">
        <v>353</v>
      </c>
      <c r="E2070" s="68" t="s">
        <v>352</v>
      </c>
      <c r="F2070" s="68"/>
      <c r="G2070" s="79">
        <v>305</v>
      </c>
      <c r="H2070" s="73"/>
      <c r="I2070" s="73">
        <v>0</v>
      </c>
    </row>
    <row r="2071" spans="1:10" hidden="1" x14ac:dyDescent="0.25">
      <c r="A2071" s="76" t="s">
        <v>3525</v>
      </c>
      <c r="B2071" s="69" t="s">
        <v>3524</v>
      </c>
      <c r="C2071" s="70">
        <v>1</v>
      </c>
      <c r="D2071" s="71" t="s">
        <v>353</v>
      </c>
      <c r="E2071" s="76" t="s">
        <v>352</v>
      </c>
      <c r="F2071" s="76"/>
      <c r="G2071" s="79"/>
      <c r="H2071" s="73"/>
      <c r="I2071" s="73">
        <v>0</v>
      </c>
    </row>
    <row r="2072" spans="1:10" hidden="1" x14ac:dyDescent="0.25">
      <c r="A2072" s="68" t="s">
        <v>3526</v>
      </c>
      <c r="B2072" s="69" t="s">
        <v>3526</v>
      </c>
      <c r="C2072" s="70">
        <v>0</v>
      </c>
      <c r="D2072" s="71" t="s">
        <v>353</v>
      </c>
      <c r="E2072" s="68" t="s">
        <v>352</v>
      </c>
      <c r="F2072" s="68"/>
      <c r="G2072" s="79">
        <v>365</v>
      </c>
      <c r="H2072" s="73">
        <v>2.6377999999999999</v>
      </c>
      <c r="I2072" s="73">
        <v>138.44749999999999</v>
      </c>
    </row>
    <row r="2073" spans="1:10" hidden="1" x14ac:dyDescent="0.25">
      <c r="A2073" s="68" t="s">
        <v>3527</v>
      </c>
      <c r="B2073" s="69" t="s">
        <v>3528</v>
      </c>
      <c r="C2073" s="70">
        <v>0</v>
      </c>
      <c r="D2073" s="71" t="s">
        <v>353</v>
      </c>
      <c r="E2073" s="68" t="s">
        <v>352</v>
      </c>
      <c r="F2073" s="68"/>
      <c r="G2073" s="79">
        <v>305</v>
      </c>
      <c r="H2073" s="73"/>
      <c r="I2073" s="73">
        <v>0</v>
      </c>
    </row>
    <row r="2074" spans="1:10" hidden="1" x14ac:dyDescent="0.25">
      <c r="A2074" s="76" t="s">
        <v>3529</v>
      </c>
      <c r="B2074" s="69" t="s">
        <v>3528</v>
      </c>
      <c r="C2074" s="70">
        <v>1</v>
      </c>
      <c r="D2074" s="71" t="s">
        <v>353</v>
      </c>
      <c r="E2074" s="76" t="s">
        <v>352</v>
      </c>
      <c r="F2074" s="76"/>
      <c r="G2074" s="79"/>
      <c r="H2074" s="73"/>
      <c r="I2074" s="73">
        <v>0</v>
      </c>
    </row>
    <row r="2075" spans="1:10" hidden="1" x14ac:dyDescent="0.25">
      <c r="A2075" s="68" t="s">
        <v>3530</v>
      </c>
      <c r="B2075" s="69" t="s">
        <v>3530</v>
      </c>
      <c r="C2075" s="70">
        <v>0</v>
      </c>
      <c r="D2075" s="71" t="s">
        <v>353</v>
      </c>
      <c r="E2075" s="68" t="s">
        <v>352</v>
      </c>
      <c r="F2075" s="68"/>
      <c r="G2075" s="79">
        <v>400</v>
      </c>
      <c r="H2075" s="73">
        <v>2.3027000000000002</v>
      </c>
      <c r="I2075" s="73">
        <v>120.8625</v>
      </c>
    </row>
    <row r="2076" spans="1:10" hidden="1" x14ac:dyDescent="0.25">
      <c r="A2076" s="68" t="s">
        <v>3531</v>
      </c>
      <c r="B2076" s="69" t="s">
        <v>3532</v>
      </c>
      <c r="C2076" s="70">
        <v>0</v>
      </c>
      <c r="D2076" s="71" t="s">
        <v>353</v>
      </c>
      <c r="E2076" s="68" t="s">
        <v>352</v>
      </c>
      <c r="F2076" s="68"/>
      <c r="G2076" s="79">
        <v>305</v>
      </c>
      <c r="H2076" s="73"/>
      <c r="I2076" s="73">
        <v>0</v>
      </c>
      <c r="J2076">
        <v>1</v>
      </c>
    </row>
    <row r="2077" spans="1:10" hidden="1" x14ac:dyDescent="0.25">
      <c r="A2077" s="76" t="s">
        <v>3533</v>
      </c>
      <c r="B2077" s="69" t="s">
        <v>3532</v>
      </c>
      <c r="C2077" s="70">
        <v>1</v>
      </c>
      <c r="D2077" s="71" t="s">
        <v>353</v>
      </c>
      <c r="E2077" s="76" t="s">
        <v>352</v>
      </c>
      <c r="F2077" s="76"/>
      <c r="G2077" s="79"/>
      <c r="H2077" s="73"/>
      <c r="I2077" s="73">
        <v>0</v>
      </c>
      <c r="J2077">
        <v>1</v>
      </c>
    </row>
    <row r="2078" spans="1:10" hidden="1" x14ac:dyDescent="0.25">
      <c r="A2078" s="68" t="s">
        <v>3534</v>
      </c>
      <c r="B2078" s="69" t="s">
        <v>3534</v>
      </c>
      <c r="C2078" s="70">
        <v>0</v>
      </c>
      <c r="D2078" s="71" t="s">
        <v>353</v>
      </c>
      <c r="E2078" s="68" t="s">
        <v>352</v>
      </c>
      <c r="F2078" s="68"/>
      <c r="G2078" s="79">
        <v>315</v>
      </c>
      <c r="H2078" s="73">
        <v>3.5508000000000002</v>
      </c>
      <c r="I2078" s="73">
        <v>186.37010000000001</v>
      </c>
      <c r="J2078">
        <v>1</v>
      </c>
    </row>
    <row r="2079" spans="1:10" hidden="1" x14ac:dyDescent="0.25">
      <c r="A2079" s="68" t="s">
        <v>3535</v>
      </c>
      <c r="B2079" s="69" t="s">
        <v>3536</v>
      </c>
      <c r="C2079" s="70">
        <v>0</v>
      </c>
      <c r="D2079" s="71" t="s">
        <v>353</v>
      </c>
      <c r="E2079" s="68" t="s">
        <v>352</v>
      </c>
      <c r="F2079" s="68"/>
      <c r="G2079" s="79">
        <v>370</v>
      </c>
      <c r="H2079" s="73"/>
      <c r="I2079" s="73">
        <v>0</v>
      </c>
      <c r="J2079">
        <v>1</v>
      </c>
    </row>
    <row r="2080" spans="1:10" hidden="1" x14ac:dyDescent="0.25">
      <c r="A2080" s="76" t="s">
        <v>3537</v>
      </c>
      <c r="B2080" s="69" t="s">
        <v>3536</v>
      </c>
      <c r="C2080" s="70">
        <v>1</v>
      </c>
      <c r="D2080" s="71" t="s">
        <v>353</v>
      </c>
      <c r="E2080" s="76" t="s">
        <v>352</v>
      </c>
      <c r="F2080" s="76"/>
      <c r="G2080" s="79"/>
      <c r="H2080" s="73"/>
      <c r="I2080" s="73">
        <v>0</v>
      </c>
      <c r="J2080">
        <v>1</v>
      </c>
    </row>
    <row r="2081" spans="1:9" hidden="1" x14ac:dyDescent="0.25">
      <c r="A2081" s="68" t="s">
        <v>3538</v>
      </c>
      <c r="B2081" s="69" t="s">
        <v>3539</v>
      </c>
      <c r="C2081" s="70">
        <v>0</v>
      </c>
      <c r="D2081" s="71" t="s">
        <v>353</v>
      </c>
      <c r="E2081" s="68" t="s">
        <v>352</v>
      </c>
      <c r="F2081" s="68"/>
      <c r="G2081" s="79">
        <v>375</v>
      </c>
      <c r="H2081" s="73"/>
      <c r="I2081" s="73">
        <v>0</v>
      </c>
    </row>
    <row r="2082" spans="1:9" hidden="1" x14ac:dyDescent="0.25">
      <c r="A2082" s="68" t="s">
        <v>3540</v>
      </c>
      <c r="B2082" s="69" t="s">
        <v>3541</v>
      </c>
      <c r="C2082" s="70">
        <v>0</v>
      </c>
      <c r="D2082" s="71" t="s">
        <v>353</v>
      </c>
      <c r="E2082" s="68" t="s">
        <v>352</v>
      </c>
      <c r="F2082" s="68"/>
      <c r="G2082" s="79">
        <v>305</v>
      </c>
      <c r="H2082" s="73"/>
      <c r="I2082" s="73">
        <v>0</v>
      </c>
    </row>
    <row r="2083" spans="1:9" hidden="1" x14ac:dyDescent="0.25">
      <c r="A2083" s="76" t="s">
        <v>3542</v>
      </c>
      <c r="B2083" s="69" t="s">
        <v>3541</v>
      </c>
      <c r="C2083" s="70">
        <v>1</v>
      </c>
      <c r="D2083" s="71" t="s">
        <v>353</v>
      </c>
      <c r="E2083" s="76" t="s">
        <v>352</v>
      </c>
      <c r="F2083" s="76"/>
      <c r="G2083" s="79"/>
      <c r="H2083" s="73"/>
      <c r="I2083" s="73">
        <v>0</v>
      </c>
    </row>
    <row r="2084" spans="1:9" hidden="1" x14ac:dyDescent="0.25">
      <c r="A2084" s="68" t="s">
        <v>3543</v>
      </c>
      <c r="B2084" s="69" t="s">
        <v>3543</v>
      </c>
      <c r="C2084" s="70">
        <v>0</v>
      </c>
      <c r="D2084" s="71" t="s">
        <v>353</v>
      </c>
      <c r="E2084" s="68" t="s">
        <v>352</v>
      </c>
      <c r="F2084" s="68"/>
      <c r="G2084" s="79">
        <v>330</v>
      </c>
      <c r="H2084" s="73">
        <v>4.5522</v>
      </c>
      <c r="I2084" s="73">
        <v>238.92670000000001</v>
      </c>
    </row>
    <row r="2085" spans="1:9" hidden="1" x14ac:dyDescent="0.25">
      <c r="A2085" s="68" t="s">
        <v>3544</v>
      </c>
      <c r="B2085" s="69" t="s">
        <v>3545</v>
      </c>
      <c r="C2085" s="70">
        <v>0</v>
      </c>
      <c r="D2085" s="71" t="s">
        <v>353</v>
      </c>
      <c r="E2085" s="68" t="s">
        <v>352</v>
      </c>
      <c r="F2085" s="68"/>
      <c r="G2085" s="79">
        <v>365</v>
      </c>
      <c r="H2085" s="73"/>
      <c r="I2085" s="73">
        <v>0</v>
      </c>
    </row>
    <row r="2086" spans="1:9" hidden="1" x14ac:dyDescent="0.25">
      <c r="A2086" s="76" t="s">
        <v>3546</v>
      </c>
      <c r="B2086" s="69" t="s">
        <v>3545</v>
      </c>
      <c r="C2086" s="70">
        <v>1</v>
      </c>
      <c r="D2086" s="71" t="s">
        <v>353</v>
      </c>
      <c r="E2086" s="76" t="s">
        <v>352</v>
      </c>
      <c r="F2086" s="76"/>
      <c r="G2086" s="79"/>
      <c r="H2086" s="73"/>
      <c r="I2086" s="73">
        <v>0</v>
      </c>
    </row>
    <row r="2087" spans="1:9" hidden="1" x14ac:dyDescent="0.25">
      <c r="A2087" s="68" t="s">
        <v>3547</v>
      </c>
      <c r="B2087" s="69" t="s">
        <v>3547</v>
      </c>
      <c r="C2087" s="70">
        <v>0</v>
      </c>
      <c r="D2087" s="71" t="s">
        <v>353</v>
      </c>
      <c r="E2087" s="68" t="s">
        <v>352</v>
      </c>
      <c r="F2087" s="68"/>
      <c r="G2087" s="79">
        <v>305</v>
      </c>
      <c r="H2087" s="73">
        <v>3.9357000000000002</v>
      </c>
      <c r="I2087" s="73">
        <v>206.5728</v>
      </c>
    </row>
    <row r="2088" spans="1:9" hidden="1" x14ac:dyDescent="0.25">
      <c r="A2088" s="68" t="s">
        <v>3548</v>
      </c>
      <c r="B2088" s="69" t="s">
        <v>3549</v>
      </c>
      <c r="C2088" s="70">
        <v>0</v>
      </c>
      <c r="D2088" s="71" t="s">
        <v>353</v>
      </c>
      <c r="E2088" s="68" t="s">
        <v>352</v>
      </c>
      <c r="F2088" s="68"/>
      <c r="G2088" s="79">
        <v>310</v>
      </c>
      <c r="H2088" s="73"/>
      <c r="I2088" s="73">
        <v>0</v>
      </c>
    </row>
    <row r="2089" spans="1:9" hidden="1" x14ac:dyDescent="0.25">
      <c r="A2089" s="76" t="s">
        <v>3550</v>
      </c>
      <c r="B2089" s="69" t="s">
        <v>3549</v>
      </c>
      <c r="C2089" s="70">
        <v>1</v>
      </c>
      <c r="D2089" s="71" t="s">
        <v>353</v>
      </c>
      <c r="E2089" s="76" t="s">
        <v>352</v>
      </c>
      <c r="F2089" s="76"/>
      <c r="G2089" s="79"/>
      <c r="H2089" s="73"/>
      <c r="I2089" s="73">
        <v>0</v>
      </c>
    </row>
    <row r="2090" spans="1:9" hidden="1" x14ac:dyDescent="0.25">
      <c r="A2090" s="68" t="s">
        <v>3551</v>
      </c>
      <c r="B2090" s="69" t="s">
        <v>3551</v>
      </c>
      <c r="C2090" s="70">
        <v>0</v>
      </c>
      <c r="D2090" s="71" t="s">
        <v>353</v>
      </c>
      <c r="E2090" s="68" t="s">
        <v>352</v>
      </c>
      <c r="F2090" s="68"/>
      <c r="G2090" s="79">
        <v>330</v>
      </c>
      <c r="H2090" s="73">
        <v>3.2136999999999998</v>
      </c>
      <c r="I2090" s="73">
        <v>168.67339999999999</v>
      </c>
    </row>
    <row r="2091" spans="1:9" hidden="1" x14ac:dyDescent="0.25">
      <c r="A2091" s="68" t="s">
        <v>3552</v>
      </c>
      <c r="B2091" s="69" t="s">
        <v>3553</v>
      </c>
      <c r="C2091" s="70">
        <v>0</v>
      </c>
      <c r="D2091" s="71" t="s">
        <v>298</v>
      </c>
      <c r="E2091" s="68" t="s">
        <v>297</v>
      </c>
      <c r="F2091" s="68"/>
      <c r="G2091" s="72">
        <v>400</v>
      </c>
      <c r="H2091" s="73">
        <v>3.9839000000000002</v>
      </c>
      <c r="I2091" s="73">
        <v>209.10130000000001</v>
      </c>
    </row>
    <row r="2092" spans="1:9" hidden="1" x14ac:dyDescent="0.25">
      <c r="A2092" s="68" t="s">
        <v>3554</v>
      </c>
      <c r="B2092" s="69" t="s">
        <v>3553</v>
      </c>
      <c r="C2092" s="70">
        <v>1</v>
      </c>
      <c r="D2092" s="71" t="s">
        <v>298</v>
      </c>
      <c r="E2092" s="68" t="s">
        <v>297</v>
      </c>
      <c r="F2092" s="68"/>
      <c r="G2092" s="72">
        <v>400</v>
      </c>
      <c r="H2092" s="73">
        <v>2.1360999999999999</v>
      </c>
      <c r="I2092" s="73">
        <v>112.1173</v>
      </c>
    </row>
    <row r="2093" spans="1:9" hidden="1" x14ac:dyDescent="0.25">
      <c r="A2093" s="68" t="s">
        <v>3555</v>
      </c>
      <c r="B2093" s="69" t="s">
        <v>3555</v>
      </c>
      <c r="C2093" s="70">
        <v>0</v>
      </c>
      <c r="D2093" s="71" t="s">
        <v>298</v>
      </c>
      <c r="E2093" s="68" t="s">
        <v>297</v>
      </c>
      <c r="F2093" s="68"/>
      <c r="G2093" s="72">
        <v>400</v>
      </c>
      <c r="H2093" s="73">
        <v>2.9321999999999999</v>
      </c>
      <c r="I2093" s="73">
        <v>153.9015</v>
      </c>
    </row>
    <row r="2094" spans="1:9" hidden="1" x14ac:dyDescent="0.25">
      <c r="A2094" s="68" t="s">
        <v>3556</v>
      </c>
      <c r="B2094" s="69" t="s">
        <v>3557</v>
      </c>
      <c r="C2094" s="70">
        <v>0</v>
      </c>
      <c r="D2094" s="71" t="s">
        <v>298</v>
      </c>
      <c r="E2094" s="68" t="s">
        <v>297</v>
      </c>
      <c r="F2094" s="68"/>
      <c r="G2094" s="72">
        <v>400</v>
      </c>
      <c r="H2094" s="73">
        <v>3.222</v>
      </c>
      <c r="I2094" s="73">
        <v>169.11320000000001</v>
      </c>
    </row>
    <row r="2095" spans="1:9" hidden="1" x14ac:dyDescent="0.25">
      <c r="A2095" s="68" t="s">
        <v>3558</v>
      </c>
      <c r="B2095" s="69" t="s">
        <v>3559</v>
      </c>
      <c r="C2095" s="70">
        <v>0</v>
      </c>
      <c r="D2095" s="71" t="s">
        <v>298</v>
      </c>
      <c r="E2095" s="68" t="s">
        <v>297</v>
      </c>
      <c r="F2095" s="68"/>
      <c r="G2095" s="72">
        <v>400</v>
      </c>
      <c r="H2095" s="73">
        <v>3.1472000000000002</v>
      </c>
      <c r="I2095" s="73">
        <v>165.18440000000001</v>
      </c>
    </row>
    <row r="2096" spans="1:9" hidden="1" x14ac:dyDescent="0.25">
      <c r="A2096" s="68" t="s">
        <v>3560</v>
      </c>
      <c r="B2096" s="69" t="s">
        <v>3560</v>
      </c>
      <c r="C2096" s="70">
        <v>0</v>
      </c>
      <c r="D2096" s="71" t="s">
        <v>298</v>
      </c>
      <c r="E2096" s="68" t="s">
        <v>297</v>
      </c>
      <c r="F2096" s="68"/>
      <c r="G2096" s="72">
        <v>400</v>
      </c>
      <c r="H2096" s="73">
        <v>2.5015000000000001</v>
      </c>
      <c r="I2096" s="73">
        <v>131.29519999999999</v>
      </c>
    </row>
    <row r="2097" spans="1:9" hidden="1" x14ac:dyDescent="0.25">
      <c r="A2097" s="68" t="s">
        <v>3561</v>
      </c>
      <c r="B2097" s="69" t="s">
        <v>3562</v>
      </c>
      <c r="C2097" s="70">
        <v>0</v>
      </c>
      <c r="D2097" s="71" t="s">
        <v>298</v>
      </c>
      <c r="E2097" s="68" t="s">
        <v>297</v>
      </c>
      <c r="F2097" s="68"/>
      <c r="G2097" s="72">
        <v>400</v>
      </c>
      <c r="H2097" s="73">
        <v>5.2355</v>
      </c>
      <c r="I2097" s="73">
        <v>274.79360000000003</v>
      </c>
    </row>
    <row r="2098" spans="1:9" hidden="1" x14ac:dyDescent="0.25">
      <c r="A2098" s="68" t="s">
        <v>3563</v>
      </c>
      <c r="B2098" s="69" t="s">
        <v>3562</v>
      </c>
      <c r="C2098" s="70">
        <v>1</v>
      </c>
      <c r="D2098" s="71" t="s">
        <v>298</v>
      </c>
      <c r="E2098" s="68" t="s">
        <v>297</v>
      </c>
      <c r="F2098" s="68"/>
      <c r="G2098" s="72">
        <v>400</v>
      </c>
      <c r="H2098" s="73">
        <v>0.28489999999999999</v>
      </c>
      <c r="I2098" s="73">
        <v>14.950900000000001</v>
      </c>
    </row>
    <row r="2099" spans="1:9" hidden="1" x14ac:dyDescent="0.25">
      <c r="A2099" s="68" t="s">
        <v>3564</v>
      </c>
      <c r="B2099" s="69" t="s">
        <v>3565</v>
      </c>
      <c r="C2099" s="70">
        <v>0</v>
      </c>
      <c r="D2099" s="71" t="s">
        <v>298</v>
      </c>
      <c r="E2099" s="68" t="s">
        <v>297</v>
      </c>
      <c r="F2099" s="68"/>
      <c r="G2099" s="72">
        <v>400</v>
      </c>
      <c r="H2099" s="73">
        <v>2.2107999999999999</v>
      </c>
      <c r="I2099" s="73">
        <v>116.03749999999999</v>
      </c>
    </row>
    <row r="2100" spans="1:9" hidden="1" x14ac:dyDescent="0.25">
      <c r="A2100" s="68" t="s">
        <v>3566</v>
      </c>
      <c r="B2100" s="69" t="s">
        <v>3565</v>
      </c>
      <c r="C2100" s="70">
        <v>1</v>
      </c>
      <c r="D2100" s="71" t="s">
        <v>298</v>
      </c>
      <c r="E2100" s="68" t="s">
        <v>297</v>
      </c>
      <c r="F2100" s="68"/>
      <c r="G2100" s="72">
        <v>400</v>
      </c>
      <c r="H2100" s="73">
        <v>1.5222</v>
      </c>
      <c r="I2100" s="73">
        <v>79.892200000000003</v>
      </c>
    </row>
    <row r="2101" spans="1:9" hidden="1" x14ac:dyDescent="0.25">
      <c r="A2101" s="68" t="s">
        <v>3567</v>
      </c>
      <c r="B2101" s="69" t="s">
        <v>3567</v>
      </c>
      <c r="C2101" s="70">
        <v>0</v>
      </c>
      <c r="D2101" s="71" t="s">
        <v>298</v>
      </c>
      <c r="E2101" s="68" t="s">
        <v>297</v>
      </c>
      <c r="F2101" s="68"/>
      <c r="G2101" s="72">
        <v>295</v>
      </c>
      <c r="H2101" s="73"/>
      <c r="I2101" s="73">
        <v>0</v>
      </c>
    </row>
    <row r="2102" spans="1:9" hidden="1" x14ac:dyDescent="0.25">
      <c r="A2102" s="68" t="s">
        <v>3568</v>
      </c>
      <c r="B2102" s="69" t="s">
        <v>3568</v>
      </c>
      <c r="C2102" s="70">
        <v>0</v>
      </c>
      <c r="D2102" s="71" t="s">
        <v>298</v>
      </c>
      <c r="E2102" s="68" t="s">
        <v>297</v>
      </c>
      <c r="F2102" s="68"/>
      <c r="G2102" s="72">
        <v>355</v>
      </c>
      <c r="H2102" s="73">
        <v>4.0605000000000002</v>
      </c>
      <c r="I2102" s="73">
        <v>213.12010000000001</v>
      </c>
    </row>
    <row r="2103" spans="1:9" hidden="1" x14ac:dyDescent="0.25">
      <c r="A2103" s="68" t="s">
        <v>3569</v>
      </c>
      <c r="B2103" s="69" t="s">
        <v>3569</v>
      </c>
      <c r="C2103" s="70">
        <v>0</v>
      </c>
      <c r="D2103" s="71" t="s">
        <v>298</v>
      </c>
      <c r="E2103" s="68" t="s">
        <v>297</v>
      </c>
      <c r="F2103" s="68"/>
      <c r="G2103" s="72">
        <v>310</v>
      </c>
      <c r="H2103" s="73">
        <v>3.1055999999999999</v>
      </c>
      <c r="I2103" s="73">
        <v>163.0027</v>
      </c>
    </row>
    <row r="2104" spans="1:9" hidden="1" x14ac:dyDescent="0.25">
      <c r="A2104" s="68" t="s">
        <v>3570</v>
      </c>
      <c r="B2104" s="69" t="s">
        <v>3570</v>
      </c>
      <c r="C2104" s="70">
        <v>0</v>
      </c>
      <c r="D2104" s="71" t="s">
        <v>298</v>
      </c>
      <c r="E2104" s="68" t="s">
        <v>297</v>
      </c>
      <c r="F2104" s="68"/>
      <c r="G2104" s="72">
        <v>350</v>
      </c>
      <c r="H2104" s="73">
        <v>0.56420000000000003</v>
      </c>
      <c r="I2104" s="73">
        <v>29.612100000000002</v>
      </c>
    </row>
    <row r="2105" spans="1:9" hidden="1" x14ac:dyDescent="0.25">
      <c r="A2105" s="68" t="s">
        <v>3571</v>
      </c>
      <c r="B2105" s="69" t="s">
        <v>3572</v>
      </c>
      <c r="C2105" s="70">
        <v>0</v>
      </c>
      <c r="D2105" s="71" t="s">
        <v>298</v>
      </c>
      <c r="E2105" s="68" t="s">
        <v>297</v>
      </c>
      <c r="F2105" s="68"/>
      <c r="G2105" s="72">
        <v>395</v>
      </c>
      <c r="H2105" s="73">
        <v>4.6268000000000002</v>
      </c>
      <c r="I2105" s="73">
        <v>242.8434</v>
      </c>
    </row>
    <row r="2106" spans="1:9" hidden="1" x14ac:dyDescent="0.25">
      <c r="A2106" s="68" t="s">
        <v>3573</v>
      </c>
      <c r="B2106" s="69" t="s">
        <v>3572</v>
      </c>
      <c r="C2106" s="70">
        <v>1</v>
      </c>
      <c r="D2106" s="71" t="s">
        <v>298</v>
      </c>
      <c r="E2106" s="68" t="s">
        <v>297</v>
      </c>
      <c r="F2106" s="68"/>
      <c r="G2106" s="72">
        <v>310</v>
      </c>
      <c r="H2106" s="73">
        <v>1.2062999999999999</v>
      </c>
      <c r="I2106" s="73">
        <v>63.315300000000001</v>
      </c>
    </row>
    <row r="2107" spans="1:9" hidden="1" x14ac:dyDescent="0.25">
      <c r="A2107" s="68" t="s">
        <v>3574</v>
      </c>
      <c r="B2107" s="69" t="s">
        <v>3574</v>
      </c>
      <c r="C2107" s="70">
        <v>0</v>
      </c>
      <c r="D2107" s="71" t="s">
        <v>327</v>
      </c>
      <c r="E2107" s="68" t="s">
        <v>3575</v>
      </c>
      <c r="F2107" s="68"/>
      <c r="G2107" s="72">
        <v>370</v>
      </c>
      <c r="H2107" s="73">
        <v>2.9201999999999999</v>
      </c>
      <c r="I2107" s="73">
        <v>153.26939999999999</v>
      </c>
    </row>
    <row r="2108" spans="1:9" hidden="1" x14ac:dyDescent="0.25">
      <c r="A2108" s="68" t="s">
        <v>3576</v>
      </c>
      <c r="B2108" s="69" t="s">
        <v>3576</v>
      </c>
      <c r="C2108" s="70">
        <v>0</v>
      </c>
      <c r="D2108" s="71" t="s">
        <v>327</v>
      </c>
      <c r="E2108" s="68" t="s">
        <v>3575</v>
      </c>
      <c r="F2108" s="68"/>
      <c r="G2108" s="72">
        <v>295</v>
      </c>
      <c r="H2108" s="73">
        <v>1.5208999999999999</v>
      </c>
      <c r="I2108" s="73">
        <v>79.826599999999999</v>
      </c>
    </row>
    <row r="2109" spans="1:9" hidden="1" x14ac:dyDescent="0.25">
      <c r="A2109" s="68" t="s">
        <v>3577</v>
      </c>
      <c r="B2109" s="69" t="s">
        <v>3577</v>
      </c>
      <c r="C2109" s="70">
        <v>0</v>
      </c>
      <c r="D2109" s="71" t="s">
        <v>327</v>
      </c>
      <c r="E2109" s="68" t="s">
        <v>3575</v>
      </c>
      <c r="F2109" s="68"/>
      <c r="G2109" s="72">
        <v>380</v>
      </c>
      <c r="H2109" s="73">
        <v>4.0972999999999997</v>
      </c>
      <c r="I2109" s="73">
        <v>215.0521</v>
      </c>
    </row>
    <row r="2110" spans="1:9" hidden="1" x14ac:dyDescent="0.25">
      <c r="A2110" s="68" t="s">
        <v>3578</v>
      </c>
      <c r="B2110" s="69" t="s">
        <v>3578</v>
      </c>
      <c r="C2110" s="70">
        <v>0</v>
      </c>
      <c r="D2110" s="71" t="s">
        <v>327</v>
      </c>
      <c r="E2110" s="68" t="s">
        <v>3575</v>
      </c>
      <c r="F2110" s="68"/>
      <c r="G2110" s="72">
        <v>370</v>
      </c>
      <c r="H2110" s="73">
        <v>3.371</v>
      </c>
      <c r="I2110" s="73">
        <v>176.93279999999999</v>
      </c>
    </row>
    <row r="2111" spans="1:9" hidden="1" x14ac:dyDescent="0.25">
      <c r="A2111" s="68" t="s">
        <v>3579</v>
      </c>
      <c r="B2111" s="69" t="s">
        <v>3579</v>
      </c>
      <c r="C2111" s="70">
        <v>0</v>
      </c>
      <c r="D2111" s="71" t="s">
        <v>327</v>
      </c>
      <c r="E2111" s="68" t="s">
        <v>3575</v>
      </c>
      <c r="F2111" s="68"/>
      <c r="G2111" s="72">
        <v>330</v>
      </c>
      <c r="H2111" s="73">
        <v>3.5200000000000002E-2</v>
      </c>
      <c r="I2111" s="73">
        <v>1.8494999999999999</v>
      </c>
    </row>
    <row r="2112" spans="1:9" hidden="1" x14ac:dyDescent="0.25">
      <c r="A2112" s="68" t="s">
        <v>3580</v>
      </c>
      <c r="B2112" s="69" t="s">
        <v>3580</v>
      </c>
      <c r="C2112" s="70">
        <v>0</v>
      </c>
      <c r="D2112" s="71" t="s">
        <v>327</v>
      </c>
      <c r="E2112" s="68" t="s">
        <v>3581</v>
      </c>
      <c r="F2112" s="68"/>
      <c r="G2112" s="72">
        <v>400</v>
      </c>
      <c r="H2112" s="73">
        <v>3.2427999999999999</v>
      </c>
      <c r="I2112" s="73">
        <v>170.20070000000001</v>
      </c>
    </row>
    <row r="2113" spans="1:9" hidden="1" x14ac:dyDescent="0.25">
      <c r="A2113" s="68" t="s">
        <v>3582</v>
      </c>
      <c r="B2113" s="69" t="s">
        <v>3582</v>
      </c>
      <c r="C2113" s="70">
        <v>0</v>
      </c>
      <c r="D2113" s="71" t="s">
        <v>327</v>
      </c>
      <c r="E2113" s="68" t="s">
        <v>3581</v>
      </c>
      <c r="F2113" s="68"/>
      <c r="G2113" s="72">
        <v>325</v>
      </c>
      <c r="H2113" s="73">
        <v>2.9605000000000001</v>
      </c>
      <c r="I2113" s="73">
        <v>155.3878</v>
      </c>
    </row>
    <row r="2114" spans="1:9" hidden="1" x14ac:dyDescent="0.25">
      <c r="A2114" s="68" t="s">
        <v>3583</v>
      </c>
      <c r="B2114" s="69" t="s">
        <v>3583</v>
      </c>
      <c r="C2114" s="70">
        <v>0</v>
      </c>
      <c r="D2114" s="71" t="s">
        <v>327</v>
      </c>
      <c r="E2114" s="68" t="s">
        <v>3581</v>
      </c>
      <c r="F2114" s="68"/>
      <c r="G2114" s="72">
        <v>385</v>
      </c>
      <c r="H2114" s="73">
        <v>4.0542999999999996</v>
      </c>
      <c r="I2114" s="73">
        <v>212.79470000000001</v>
      </c>
    </row>
    <row r="2115" spans="1:9" hidden="1" x14ac:dyDescent="0.25">
      <c r="A2115" s="68" t="s">
        <v>3584</v>
      </c>
      <c r="B2115" s="69" t="s">
        <v>3584</v>
      </c>
      <c r="C2115" s="70">
        <v>0</v>
      </c>
      <c r="D2115" s="71" t="s">
        <v>327</v>
      </c>
      <c r="E2115" s="68" t="s">
        <v>3581</v>
      </c>
      <c r="F2115" s="68"/>
      <c r="G2115" s="72">
        <v>400</v>
      </c>
      <c r="H2115" s="73">
        <v>2.7795999999999998</v>
      </c>
      <c r="I2115" s="73">
        <v>145.88980000000001</v>
      </c>
    </row>
    <row r="2116" spans="1:9" hidden="1" x14ac:dyDescent="0.25">
      <c r="A2116" s="68" t="s">
        <v>3585</v>
      </c>
      <c r="B2116" s="69" t="s">
        <v>3586</v>
      </c>
      <c r="C2116" s="70">
        <v>0</v>
      </c>
      <c r="D2116" s="71" t="s">
        <v>298</v>
      </c>
      <c r="E2116" s="68" t="s">
        <v>3587</v>
      </c>
      <c r="F2116" s="68"/>
      <c r="G2116" s="72">
        <v>400</v>
      </c>
      <c r="H2116" s="73">
        <v>2.4864000000000002</v>
      </c>
      <c r="I2116" s="73">
        <v>130.49969999999999</v>
      </c>
    </row>
    <row r="2117" spans="1:9" hidden="1" x14ac:dyDescent="0.25">
      <c r="A2117" s="68" t="s">
        <v>3588</v>
      </c>
      <c r="B2117" s="69" t="s">
        <v>3586</v>
      </c>
      <c r="C2117" s="70">
        <v>1</v>
      </c>
      <c r="D2117" s="71" t="s">
        <v>298</v>
      </c>
      <c r="E2117" s="68" t="s">
        <v>3587</v>
      </c>
      <c r="F2117" s="68"/>
      <c r="G2117" s="72">
        <v>400</v>
      </c>
      <c r="H2117" s="73">
        <v>2.5767000000000002</v>
      </c>
      <c r="I2117" s="73">
        <v>135.24029999999999</v>
      </c>
    </row>
    <row r="2118" spans="1:9" hidden="1" x14ac:dyDescent="0.25">
      <c r="A2118" s="68" t="s">
        <v>3589</v>
      </c>
      <c r="B2118" s="69" t="s">
        <v>3589</v>
      </c>
      <c r="C2118" s="70">
        <v>0</v>
      </c>
      <c r="D2118" s="71" t="s">
        <v>298</v>
      </c>
      <c r="E2118" s="68" t="s">
        <v>3587</v>
      </c>
      <c r="F2118" s="68"/>
      <c r="G2118" s="72">
        <v>400</v>
      </c>
      <c r="H2118" s="73">
        <v>3.0680000000000001</v>
      </c>
      <c r="I2118" s="73">
        <v>161.02799999999999</v>
      </c>
    </row>
    <row r="2119" spans="1:9" hidden="1" x14ac:dyDescent="0.25">
      <c r="A2119" s="68" t="s">
        <v>3590</v>
      </c>
      <c r="B2119" s="69" t="s">
        <v>3590</v>
      </c>
      <c r="C2119" s="70">
        <v>0</v>
      </c>
      <c r="D2119" s="71" t="s">
        <v>298</v>
      </c>
      <c r="E2119" s="68" t="s">
        <v>3587</v>
      </c>
      <c r="F2119" s="68"/>
      <c r="G2119" s="72">
        <v>400</v>
      </c>
      <c r="H2119" s="73">
        <v>3.4407999999999999</v>
      </c>
      <c r="I2119" s="73">
        <v>180.59549999999999</v>
      </c>
    </row>
    <row r="2120" spans="1:9" hidden="1" x14ac:dyDescent="0.25">
      <c r="A2120" s="68" t="s">
        <v>3591</v>
      </c>
      <c r="B2120" s="69" t="s">
        <v>3592</v>
      </c>
      <c r="C2120" s="70">
        <v>0</v>
      </c>
      <c r="D2120" s="71" t="s">
        <v>298</v>
      </c>
      <c r="E2120" s="68" t="s">
        <v>3587</v>
      </c>
      <c r="F2120" s="68"/>
      <c r="G2120" s="72">
        <v>400</v>
      </c>
      <c r="H2120" s="73">
        <v>2.5718000000000001</v>
      </c>
      <c r="I2120" s="73">
        <v>134.9863</v>
      </c>
    </row>
    <row r="2121" spans="1:9" hidden="1" x14ac:dyDescent="0.25">
      <c r="A2121" s="68" t="s">
        <v>3593</v>
      </c>
      <c r="B2121" s="69" t="s">
        <v>3592</v>
      </c>
      <c r="C2121" s="70">
        <v>1</v>
      </c>
      <c r="D2121" s="71" t="s">
        <v>298</v>
      </c>
      <c r="E2121" s="68" t="s">
        <v>3587</v>
      </c>
      <c r="F2121" s="68"/>
      <c r="G2121" s="72">
        <v>370</v>
      </c>
      <c r="H2121" s="73">
        <v>2.1676000000000002</v>
      </c>
      <c r="I2121" s="73">
        <v>113.76690000000001</v>
      </c>
    </row>
    <row r="2122" spans="1:9" hidden="1" x14ac:dyDescent="0.25">
      <c r="A2122" s="68" t="s">
        <v>3594</v>
      </c>
      <c r="B2122" s="69" t="s">
        <v>3594</v>
      </c>
      <c r="C2122" s="70">
        <v>0</v>
      </c>
      <c r="D2122" s="71" t="s">
        <v>298</v>
      </c>
      <c r="E2122" s="68" t="s">
        <v>3587</v>
      </c>
      <c r="F2122" s="68"/>
      <c r="G2122" s="72">
        <v>370</v>
      </c>
      <c r="H2122" s="73">
        <v>3.9849999999999999</v>
      </c>
      <c r="I2122" s="73">
        <v>209.15639999999999</v>
      </c>
    </row>
    <row r="2123" spans="1:9" hidden="1" x14ac:dyDescent="0.25">
      <c r="A2123" s="68" t="s">
        <v>3595</v>
      </c>
      <c r="B2123" s="69" t="s">
        <v>3596</v>
      </c>
      <c r="C2123" s="70">
        <v>0</v>
      </c>
      <c r="D2123" s="71" t="s">
        <v>298</v>
      </c>
      <c r="E2123" s="68" t="s">
        <v>3587</v>
      </c>
      <c r="F2123" s="68"/>
      <c r="G2123" s="72">
        <v>400</v>
      </c>
      <c r="H2123" s="73">
        <v>3.3769</v>
      </c>
      <c r="I2123" s="73">
        <v>177.239</v>
      </c>
    </row>
    <row r="2124" spans="1:9" hidden="1" x14ac:dyDescent="0.25">
      <c r="A2124" s="68" t="s">
        <v>3597</v>
      </c>
      <c r="B2124" s="69" t="s">
        <v>3596</v>
      </c>
      <c r="C2124" s="70">
        <v>1</v>
      </c>
      <c r="D2124" s="71" t="s">
        <v>298</v>
      </c>
      <c r="E2124" s="68" t="s">
        <v>3587</v>
      </c>
      <c r="F2124" s="68"/>
      <c r="G2124" s="72">
        <v>370</v>
      </c>
      <c r="H2124" s="73">
        <v>0.2419</v>
      </c>
      <c r="I2124" s="73">
        <v>12.6953</v>
      </c>
    </row>
    <row r="2125" spans="1:9" hidden="1" x14ac:dyDescent="0.25">
      <c r="A2125" s="68" t="s">
        <v>3598</v>
      </c>
      <c r="B2125" s="69" t="s">
        <v>3599</v>
      </c>
      <c r="C2125" s="70">
        <v>0</v>
      </c>
      <c r="D2125" s="71" t="s">
        <v>298</v>
      </c>
      <c r="E2125" s="68" t="s">
        <v>394</v>
      </c>
      <c r="F2125" s="68"/>
      <c r="G2125" s="72">
        <v>325</v>
      </c>
      <c r="H2125" s="73">
        <v>1.2287999999999999</v>
      </c>
      <c r="I2125" s="73">
        <v>64.493899999999996</v>
      </c>
    </row>
    <row r="2126" spans="1:9" hidden="1" x14ac:dyDescent="0.25">
      <c r="A2126" s="68" t="s">
        <v>3600</v>
      </c>
      <c r="B2126" s="69" t="s">
        <v>3601</v>
      </c>
      <c r="C2126" s="70">
        <v>0</v>
      </c>
      <c r="D2126" s="71" t="s">
        <v>298</v>
      </c>
      <c r="E2126" s="68" t="s">
        <v>394</v>
      </c>
      <c r="F2126" s="68"/>
      <c r="G2126" s="72">
        <v>340</v>
      </c>
      <c r="H2126" s="73">
        <v>3.4653</v>
      </c>
      <c r="I2126" s="73">
        <v>181.8785</v>
      </c>
    </row>
    <row r="2127" spans="1:9" hidden="1" x14ac:dyDescent="0.25">
      <c r="A2127" s="68" t="s">
        <v>3602</v>
      </c>
      <c r="B2127" s="69" t="s">
        <v>3602</v>
      </c>
      <c r="C2127" s="70">
        <v>0</v>
      </c>
      <c r="D2127" s="71" t="s">
        <v>298</v>
      </c>
      <c r="E2127" s="68" t="s">
        <v>394</v>
      </c>
      <c r="F2127" s="68"/>
      <c r="G2127" s="72">
        <v>390</v>
      </c>
      <c r="H2127" s="73">
        <v>1.9742</v>
      </c>
      <c r="I2127" s="73">
        <v>103.6195</v>
      </c>
    </row>
    <row r="2128" spans="1:9" hidden="1" x14ac:dyDescent="0.25">
      <c r="A2128" s="68" t="s">
        <v>3603</v>
      </c>
      <c r="B2128" s="69" t="s">
        <v>3604</v>
      </c>
      <c r="C2128" s="70">
        <v>0</v>
      </c>
      <c r="D2128" s="71" t="s">
        <v>298</v>
      </c>
      <c r="E2128" s="68" t="s">
        <v>394</v>
      </c>
      <c r="F2128" s="68"/>
      <c r="G2128" s="72">
        <v>400</v>
      </c>
      <c r="H2128" s="73">
        <v>1.8916999999999999</v>
      </c>
      <c r="I2128" s="73">
        <v>99.290400000000005</v>
      </c>
    </row>
    <row r="2129" spans="1:9" hidden="1" x14ac:dyDescent="0.25">
      <c r="A2129" s="68" t="s">
        <v>3605</v>
      </c>
      <c r="B2129" s="69" t="s">
        <v>3604</v>
      </c>
      <c r="C2129" s="70">
        <v>1</v>
      </c>
      <c r="D2129" s="71" t="s">
        <v>298</v>
      </c>
      <c r="E2129" s="68" t="s">
        <v>394</v>
      </c>
      <c r="F2129" s="68"/>
      <c r="G2129" s="72">
        <v>400</v>
      </c>
      <c r="H2129" s="73">
        <v>0.1236</v>
      </c>
      <c r="I2129" s="73">
        <v>6.4873000000000003</v>
      </c>
    </row>
    <row r="2130" spans="1:9" hidden="1" x14ac:dyDescent="0.25">
      <c r="A2130" s="68" t="s">
        <v>3606</v>
      </c>
      <c r="B2130" s="69" t="s">
        <v>3606</v>
      </c>
      <c r="C2130" s="70">
        <v>0</v>
      </c>
      <c r="D2130" s="71" t="s">
        <v>298</v>
      </c>
      <c r="E2130" s="68" t="s">
        <v>394</v>
      </c>
      <c r="F2130" s="68"/>
      <c r="G2130" s="72">
        <v>400</v>
      </c>
      <c r="H2130" s="73">
        <v>3.3915000000000002</v>
      </c>
      <c r="I2130" s="73">
        <v>178.0077</v>
      </c>
    </row>
    <row r="2131" spans="1:9" hidden="1" x14ac:dyDescent="0.25">
      <c r="A2131" s="68" t="s">
        <v>3607</v>
      </c>
      <c r="B2131" s="69" t="s">
        <v>3607</v>
      </c>
      <c r="C2131" s="70">
        <v>0</v>
      </c>
      <c r="D2131" s="71" t="s">
        <v>298</v>
      </c>
      <c r="E2131" s="68" t="s">
        <v>394</v>
      </c>
      <c r="F2131" s="68"/>
      <c r="G2131" s="72">
        <v>400</v>
      </c>
      <c r="H2131" s="73">
        <v>4.3051000000000004</v>
      </c>
      <c r="I2131" s="73">
        <v>225.95760000000001</v>
      </c>
    </row>
    <row r="2132" spans="1:9" hidden="1" x14ac:dyDescent="0.25">
      <c r="A2132" s="68" t="s">
        <v>3608</v>
      </c>
      <c r="B2132" s="69" t="s">
        <v>3609</v>
      </c>
      <c r="C2132" s="70">
        <v>0</v>
      </c>
      <c r="D2132" s="71" t="s">
        <v>298</v>
      </c>
      <c r="E2132" s="68" t="s">
        <v>394</v>
      </c>
      <c r="F2132" s="68"/>
      <c r="G2132" s="72">
        <v>330</v>
      </c>
      <c r="H2132" s="73">
        <v>3.5714000000000001</v>
      </c>
      <c r="I2132" s="73">
        <v>187.44829999999999</v>
      </c>
    </row>
    <row r="2133" spans="1:9" hidden="1" x14ac:dyDescent="0.25">
      <c r="A2133" s="68" t="s">
        <v>3610</v>
      </c>
      <c r="B2133" s="69" t="s">
        <v>3609</v>
      </c>
      <c r="C2133" s="70">
        <v>1</v>
      </c>
      <c r="D2133" s="71" t="s">
        <v>298</v>
      </c>
      <c r="E2133" s="68" t="s">
        <v>394</v>
      </c>
      <c r="F2133" s="68"/>
      <c r="G2133" s="72">
        <v>370</v>
      </c>
      <c r="H2133" s="73">
        <v>3.3904000000000001</v>
      </c>
      <c r="I2133" s="73">
        <v>177.95230000000001</v>
      </c>
    </row>
    <row r="2134" spans="1:9" hidden="1" x14ac:dyDescent="0.25">
      <c r="A2134" s="68" t="s">
        <v>3611</v>
      </c>
      <c r="B2134" s="69" t="s">
        <v>3611</v>
      </c>
      <c r="C2134" s="70">
        <v>0</v>
      </c>
      <c r="D2134" s="71" t="s">
        <v>298</v>
      </c>
      <c r="E2134" s="68" t="s">
        <v>394</v>
      </c>
      <c r="F2134" s="68"/>
      <c r="G2134" s="72">
        <v>400</v>
      </c>
      <c r="H2134" s="73">
        <v>3.254</v>
      </c>
      <c r="I2134" s="73">
        <v>170.7902</v>
      </c>
    </row>
    <row r="2135" spans="1:9" hidden="1" x14ac:dyDescent="0.25">
      <c r="A2135" s="68" t="s">
        <v>3612</v>
      </c>
      <c r="B2135" s="69" t="s">
        <v>3612</v>
      </c>
      <c r="C2135" s="70">
        <v>0</v>
      </c>
      <c r="D2135" s="71" t="s">
        <v>298</v>
      </c>
      <c r="E2135" s="68" t="s">
        <v>394</v>
      </c>
      <c r="F2135" s="68"/>
      <c r="G2135" s="72">
        <v>350</v>
      </c>
      <c r="H2135" s="73">
        <v>1.9913000000000001</v>
      </c>
      <c r="I2135" s="73">
        <v>104.5184</v>
      </c>
    </row>
    <row r="2136" spans="1:9" hidden="1" x14ac:dyDescent="0.25">
      <c r="A2136" s="68" t="s">
        <v>3613</v>
      </c>
      <c r="B2136" s="69" t="s">
        <v>3613</v>
      </c>
      <c r="C2136" s="70">
        <v>0</v>
      </c>
      <c r="D2136" s="71" t="s">
        <v>298</v>
      </c>
      <c r="E2136" s="68" t="s">
        <v>394</v>
      </c>
      <c r="F2136" s="68"/>
      <c r="G2136" s="72">
        <v>370</v>
      </c>
      <c r="H2136" s="73">
        <v>3.3643999999999998</v>
      </c>
      <c r="I2136" s="73">
        <v>176.5831</v>
      </c>
    </row>
    <row r="2137" spans="1:9" hidden="1" x14ac:dyDescent="0.25">
      <c r="A2137" s="68" t="s">
        <v>3614</v>
      </c>
      <c r="B2137" s="69" t="s">
        <v>3615</v>
      </c>
      <c r="C2137" s="70">
        <v>0</v>
      </c>
      <c r="D2137" s="71" t="s">
        <v>298</v>
      </c>
      <c r="E2137" s="68" t="s">
        <v>394</v>
      </c>
      <c r="F2137" s="68"/>
      <c r="G2137" s="72">
        <v>390</v>
      </c>
      <c r="H2137" s="73">
        <v>3.0987</v>
      </c>
      <c r="I2137" s="73">
        <v>162.64160000000001</v>
      </c>
    </row>
    <row r="2138" spans="1:9" hidden="1" x14ac:dyDescent="0.25">
      <c r="A2138" s="68" t="s">
        <v>3616</v>
      </c>
      <c r="B2138" s="69" t="s">
        <v>3615</v>
      </c>
      <c r="C2138" s="70">
        <v>1</v>
      </c>
      <c r="D2138" s="71" t="s">
        <v>298</v>
      </c>
      <c r="E2138" s="68" t="s">
        <v>394</v>
      </c>
      <c r="F2138" s="68"/>
      <c r="G2138" s="72">
        <v>325</v>
      </c>
      <c r="H2138" s="73">
        <v>2.2825000000000002</v>
      </c>
      <c r="I2138" s="73">
        <v>119.7983</v>
      </c>
    </row>
    <row r="2139" spans="1:9" hidden="1" x14ac:dyDescent="0.25">
      <c r="A2139" s="68" t="s">
        <v>3617</v>
      </c>
      <c r="B2139" s="69" t="s">
        <v>3617</v>
      </c>
      <c r="C2139" s="70">
        <v>0</v>
      </c>
      <c r="D2139" s="71" t="s">
        <v>298</v>
      </c>
      <c r="E2139" s="68" t="s">
        <v>3618</v>
      </c>
      <c r="F2139" s="68"/>
      <c r="G2139" s="72">
        <v>330</v>
      </c>
      <c r="H2139" s="73">
        <v>2.8397999999999999</v>
      </c>
      <c r="I2139" s="73">
        <v>149.0514</v>
      </c>
    </row>
    <row r="2140" spans="1:9" hidden="1" x14ac:dyDescent="0.25">
      <c r="A2140" s="68" t="s">
        <v>3619</v>
      </c>
      <c r="B2140" s="69" t="s">
        <v>3619</v>
      </c>
      <c r="C2140" s="70">
        <v>0</v>
      </c>
      <c r="D2140" s="71" t="s">
        <v>298</v>
      </c>
      <c r="E2140" s="68" t="s">
        <v>3618</v>
      </c>
      <c r="F2140" s="68"/>
      <c r="G2140" s="72">
        <v>350</v>
      </c>
      <c r="H2140" s="73">
        <v>0.82909999999999995</v>
      </c>
      <c r="I2140" s="73">
        <v>43.518799999999999</v>
      </c>
    </row>
    <row r="2141" spans="1:9" hidden="1" x14ac:dyDescent="0.25">
      <c r="A2141" s="68" t="s">
        <v>3620</v>
      </c>
      <c r="B2141" s="69" t="s">
        <v>3620</v>
      </c>
      <c r="C2141" s="70">
        <v>0</v>
      </c>
      <c r="D2141" s="71" t="s">
        <v>298</v>
      </c>
      <c r="E2141" s="68" t="s">
        <v>3618</v>
      </c>
      <c r="F2141" s="68"/>
      <c r="G2141" s="72">
        <v>350</v>
      </c>
      <c r="H2141" s="73">
        <v>0.76070000000000004</v>
      </c>
      <c r="I2141" s="73">
        <v>39.928699999999999</v>
      </c>
    </row>
    <row r="2142" spans="1:9" hidden="1" x14ac:dyDescent="0.25">
      <c r="A2142" s="68" t="s">
        <v>3621</v>
      </c>
      <c r="B2142" s="69" t="s">
        <v>3621</v>
      </c>
      <c r="C2142" s="70">
        <v>0</v>
      </c>
      <c r="D2142" s="71" t="s">
        <v>298</v>
      </c>
      <c r="E2142" s="68" t="s">
        <v>3618</v>
      </c>
      <c r="F2142" s="68"/>
      <c r="G2142" s="72">
        <v>370</v>
      </c>
      <c r="H2142" s="73">
        <v>3.0459999999999998</v>
      </c>
      <c r="I2142" s="73">
        <v>159.87540000000001</v>
      </c>
    </row>
    <row r="2143" spans="1:9" hidden="1" x14ac:dyDescent="0.25">
      <c r="A2143" s="68" t="s">
        <v>3622</v>
      </c>
      <c r="B2143" s="69" t="s">
        <v>3622</v>
      </c>
      <c r="C2143" s="70">
        <v>0</v>
      </c>
      <c r="D2143" s="71" t="s">
        <v>298</v>
      </c>
      <c r="E2143" s="68" t="s">
        <v>3618</v>
      </c>
      <c r="F2143" s="68"/>
      <c r="G2143" s="72">
        <v>370</v>
      </c>
      <c r="H2143" s="73">
        <v>1.6980999999999999</v>
      </c>
      <c r="I2143" s="73">
        <v>89.129400000000004</v>
      </c>
    </row>
    <row r="2144" spans="1:9" hidden="1" x14ac:dyDescent="0.25">
      <c r="A2144" s="68" t="s">
        <v>3623</v>
      </c>
      <c r="B2144" s="69" t="s">
        <v>3623</v>
      </c>
      <c r="C2144" s="70">
        <v>0</v>
      </c>
      <c r="D2144" s="71" t="s">
        <v>298</v>
      </c>
      <c r="E2144" s="68" t="s">
        <v>3618</v>
      </c>
      <c r="F2144" s="68"/>
      <c r="G2144" s="72">
        <v>400</v>
      </c>
      <c r="H2144" s="73">
        <v>4.6996000000000002</v>
      </c>
      <c r="I2144" s="73">
        <v>246.66640000000001</v>
      </c>
    </row>
    <row r="2145" spans="1:9" hidden="1" x14ac:dyDescent="0.25">
      <c r="A2145" s="68" t="s">
        <v>3624</v>
      </c>
      <c r="B2145" s="69" t="s">
        <v>3625</v>
      </c>
      <c r="C2145" s="70">
        <v>0</v>
      </c>
      <c r="D2145" s="71" t="s">
        <v>298</v>
      </c>
      <c r="E2145" s="68" t="s">
        <v>3618</v>
      </c>
      <c r="F2145" s="68"/>
      <c r="G2145" s="72">
        <v>400</v>
      </c>
      <c r="H2145" s="73">
        <v>4.6148999999999996</v>
      </c>
      <c r="I2145" s="73">
        <v>242.22139999999999</v>
      </c>
    </row>
    <row r="2146" spans="1:9" hidden="1" x14ac:dyDescent="0.25">
      <c r="A2146" s="68" t="s">
        <v>3626</v>
      </c>
      <c r="B2146" s="69" t="s">
        <v>3626</v>
      </c>
      <c r="C2146" s="70">
        <v>0</v>
      </c>
      <c r="D2146" s="71" t="s">
        <v>298</v>
      </c>
      <c r="E2146" s="68" t="s">
        <v>3618</v>
      </c>
      <c r="F2146" s="68"/>
      <c r="G2146" s="72">
        <v>400</v>
      </c>
      <c r="H2146" s="73">
        <v>3.5747</v>
      </c>
      <c r="I2146" s="73">
        <v>187.62469999999999</v>
      </c>
    </row>
    <row r="2147" spans="1:9" hidden="1" x14ac:dyDescent="0.25">
      <c r="A2147" s="68" t="s">
        <v>3627</v>
      </c>
      <c r="B2147" s="69" t="s">
        <v>3628</v>
      </c>
      <c r="C2147" s="70">
        <v>0</v>
      </c>
      <c r="D2147" s="71" t="s">
        <v>298</v>
      </c>
      <c r="E2147" s="68" t="s">
        <v>3629</v>
      </c>
      <c r="F2147" s="68"/>
      <c r="G2147" s="72">
        <v>295</v>
      </c>
      <c r="H2147" s="73">
        <v>2.9085999999999999</v>
      </c>
      <c r="I2147" s="73">
        <v>152.65950000000001</v>
      </c>
    </row>
    <row r="2148" spans="1:9" hidden="1" x14ac:dyDescent="0.25">
      <c r="A2148" s="68" t="s">
        <v>3630</v>
      </c>
      <c r="B2148" s="69" t="s">
        <v>3628</v>
      </c>
      <c r="C2148" s="70">
        <v>1</v>
      </c>
      <c r="D2148" s="71" t="s">
        <v>298</v>
      </c>
      <c r="E2148" s="68" t="s">
        <v>3629</v>
      </c>
      <c r="F2148" s="68"/>
      <c r="G2148" s="72">
        <v>330</v>
      </c>
      <c r="H2148" s="73">
        <v>1.8090999999999999</v>
      </c>
      <c r="I2148" s="73">
        <v>94.951999999999998</v>
      </c>
    </row>
    <row r="2149" spans="1:9" hidden="1" x14ac:dyDescent="0.25">
      <c r="A2149" s="68" t="s">
        <v>3631</v>
      </c>
      <c r="B2149" s="69" t="s">
        <v>3631</v>
      </c>
      <c r="C2149" s="70">
        <v>0</v>
      </c>
      <c r="D2149" s="71" t="s">
        <v>298</v>
      </c>
      <c r="E2149" s="68" t="s">
        <v>3629</v>
      </c>
      <c r="F2149" s="68"/>
      <c r="G2149" s="72">
        <v>400</v>
      </c>
      <c r="H2149" s="73">
        <v>1.3732</v>
      </c>
      <c r="I2149" s="73">
        <v>72.076400000000007</v>
      </c>
    </row>
    <row r="2150" spans="1:9" hidden="1" x14ac:dyDescent="0.25">
      <c r="A2150" s="68" t="s">
        <v>3632</v>
      </c>
      <c r="B2150" s="69" t="s">
        <v>3632</v>
      </c>
      <c r="C2150" s="70">
        <v>0</v>
      </c>
      <c r="D2150" s="71" t="s">
        <v>298</v>
      </c>
      <c r="E2150" s="68" t="s">
        <v>3629</v>
      </c>
      <c r="F2150" s="68"/>
      <c r="G2150" s="72">
        <v>400</v>
      </c>
      <c r="H2150" s="73">
        <v>2.9662000000000002</v>
      </c>
      <c r="I2150" s="73">
        <v>155.6841</v>
      </c>
    </row>
    <row r="2151" spans="1:9" hidden="1" x14ac:dyDescent="0.25">
      <c r="A2151" s="68" t="s">
        <v>3633</v>
      </c>
      <c r="B2151" s="69" t="s">
        <v>3633</v>
      </c>
      <c r="C2151" s="70">
        <v>0</v>
      </c>
      <c r="D2151" s="71" t="s">
        <v>298</v>
      </c>
      <c r="E2151" s="68" t="s">
        <v>3629</v>
      </c>
      <c r="F2151" s="68"/>
      <c r="G2151" s="72">
        <v>360</v>
      </c>
      <c r="H2151" s="73">
        <v>3.0137</v>
      </c>
      <c r="I2151" s="73">
        <v>158.17740000000001</v>
      </c>
    </row>
    <row r="2152" spans="1:9" hidden="1" x14ac:dyDescent="0.25">
      <c r="A2152" s="68" t="s">
        <v>3634</v>
      </c>
      <c r="B2152" s="69" t="s">
        <v>3634</v>
      </c>
      <c r="C2152" s="70">
        <v>0</v>
      </c>
      <c r="D2152" s="71" t="s">
        <v>298</v>
      </c>
      <c r="E2152" s="68" t="s">
        <v>3629</v>
      </c>
      <c r="F2152" s="68"/>
      <c r="G2152" s="72">
        <v>345</v>
      </c>
      <c r="H2152" s="73">
        <v>1.7810999999999999</v>
      </c>
      <c r="I2152" s="73">
        <v>93.485799999999998</v>
      </c>
    </row>
    <row r="2153" spans="1:9" hidden="1" x14ac:dyDescent="0.25">
      <c r="A2153" s="68" t="s">
        <v>3635</v>
      </c>
      <c r="B2153" s="69" t="s">
        <v>3635</v>
      </c>
      <c r="C2153" s="70">
        <v>0</v>
      </c>
      <c r="D2153" s="71" t="s">
        <v>298</v>
      </c>
      <c r="E2153" s="68" t="s">
        <v>3629</v>
      </c>
      <c r="F2153" s="68"/>
      <c r="G2153" s="72">
        <v>400</v>
      </c>
      <c r="H2153" s="73">
        <v>4.0163000000000002</v>
      </c>
      <c r="I2153" s="73">
        <v>210.79929999999999</v>
      </c>
    </row>
    <row r="2154" spans="1:9" hidden="1" x14ac:dyDescent="0.25">
      <c r="A2154" s="68" t="s">
        <v>3636</v>
      </c>
      <c r="B2154" s="69" t="s">
        <v>3636</v>
      </c>
      <c r="C2154" s="70">
        <v>0</v>
      </c>
      <c r="D2154" s="71" t="s">
        <v>298</v>
      </c>
      <c r="E2154" s="68" t="s">
        <v>3629</v>
      </c>
      <c r="F2154" s="68"/>
      <c r="G2154" s="72">
        <v>370</v>
      </c>
      <c r="H2154" s="73">
        <v>2.0853000000000002</v>
      </c>
      <c r="I2154" s="73">
        <v>109.44750000000001</v>
      </c>
    </row>
    <row r="2155" spans="1:9" hidden="1" x14ac:dyDescent="0.25">
      <c r="A2155" s="68" t="s">
        <v>3637</v>
      </c>
      <c r="B2155" s="69" t="s">
        <v>3637</v>
      </c>
      <c r="C2155" s="70">
        <v>0</v>
      </c>
      <c r="D2155" s="71" t="s">
        <v>327</v>
      </c>
      <c r="E2155" s="68" t="s">
        <v>326</v>
      </c>
      <c r="F2155" s="68"/>
      <c r="G2155" s="72">
        <v>325</v>
      </c>
      <c r="H2155" s="73">
        <v>3.3241000000000001</v>
      </c>
      <c r="I2155" s="73">
        <v>174.47</v>
      </c>
    </row>
    <row r="2156" spans="1:9" hidden="1" x14ac:dyDescent="0.25">
      <c r="A2156" s="68" t="s">
        <v>3638</v>
      </c>
      <c r="B2156" s="69" t="s">
        <v>3638</v>
      </c>
      <c r="C2156" s="70">
        <v>0</v>
      </c>
      <c r="D2156" s="71" t="s">
        <v>327</v>
      </c>
      <c r="E2156" s="68" t="s">
        <v>326</v>
      </c>
      <c r="F2156" s="68"/>
      <c r="G2156" s="72">
        <v>370</v>
      </c>
      <c r="H2156" s="73">
        <v>1.0407999999999999</v>
      </c>
      <c r="I2156" s="73">
        <v>54.63</v>
      </c>
    </row>
    <row r="2157" spans="1:9" hidden="1" x14ac:dyDescent="0.25">
      <c r="A2157" s="68" t="s">
        <v>3639</v>
      </c>
      <c r="B2157" s="69" t="s">
        <v>3639</v>
      </c>
      <c r="C2157" s="70">
        <v>0</v>
      </c>
      <c r="D2157" s="71" t="s">
        <v>327</v>
      </c>
      <c r="E2157" s="68" t="s">
        <v>326</v>
      </c>
      <c r="F2157" s="68"/>
      <c r="G2157" s="72">
        <v>295</v>
      </c>
      <c r="H2157" s="73">
        <v>0.73280000000000001</v>
      </c>
      <c r="I2157" s="73">
        <v>38.460099999999997</v>
      </c>
    </row>
    <row r="2158" spans="1:9" hidden="1" x14ac:dyDescent="0.25">
      <c r="A2158" s="68" t="s">
        <v>3640</v>
      </c>
      <c r="B2158" s="69" t="s">
        <v>3640</v>
      </c>
      <c r="C2158" s="70">
        <v>0</v>
      </c>
      <c r="D2158" s="71" t="s">
        <v>327</v>
      </c>
      <c r="E2158" s="68" t="s">
        <v>326</v>
      </c>
      <c r="F2158" s="68"/>
      <c r="G2158" s="72">
        <v>370</v>
      </c>
      <c r="H2158" s="73">
        <v>2.5059</v>
      </c>
      <c r="I2158" s="73">
        <v>131.52780000000001</v>
      </c>
    </row>
    <row r="2159" spans="1:9" hidden="1" x14ac:dyDescent="0.25">
      <c r="A2159" s="68" t="s">
        <v>3641</v>
      </c>
      <c r="B2159" s="69" t="s">
        <v>3641</v>
      </c>
      <c r="C2159" s="70">
        <v>0</v>
      </c>
      <c r="D2159" s="71" t="s">
        <v>327</v>
      </c>
      <c r="E2159" s="68" t="s">
        <v>326</v>
      </c>
      <c r="F2159" s="68"/>
      <c r="G2159" s="72">
        <v>325</v>
      </c>
      <c r="H2159" s="73">
        <v>1.1633</v>
      </c>
      <c r="I2159" s="73">
        <v>61.057000000000002</v>
      </c>
    </row>
    <row r="2160" spans="1:9" hidden="1" x14ac:dyDescent="0.25">
      <c r="A2160" s="68" t="s">
        <v>3642</v>
      </c>
      <c r="B2160" s="69" t="s">
        <v>3642</v>
      </c>
      <c r="C2160" s="70">
        <v>0</v>
      </c>
      <c r="D2160" s="71" t="s">
        <v>327</v>
      </c>
      <c r="E2160" s="68" t="s">
        <v>326</v>
      </c>
      <c r="F2160" s="68"/>
      <c r="G2160" s="72">
        <v>325</v>
      </c>
      <c r="H2160" s="73">
        <v>3.9430999999999998</v>
      </c>
      <c r="I2160" s="73">
        <v>206.96129999999999</v>
      </c>
    </row>
    <row r="2161" spans="1:9" hidden="1" x14ac:dyDescent="0.25">
      <c r="A2161" s="68" t="s">
        <v>3643</v>
      </c>
      <c r="B2161" s="69" t="s">
        <v>3643</v>
      </c>
      <c r="C2161" s="70">
        <v>0</v>
      </c>
      <c r="D2161" s="71" t="s">
        <v>327</v>
      </c>
      <c r="E2161" s="68" t="s">
        <v>326</v>
      </c>
      <c r="F2161" s="68"/>
      <c r="G2161" s="72">
        <v>330</v>
      </c>
      <c r="H2161" s="73">
        <v>0.2175</v>
      </c>
      <c r="I2161" s="73">
        <v>11.4183</v>
      </c>
    </row>
    <row r="2162" spans="1:9" hidden="1" x14ac:dyDescent="0.25">
      <c r="A2162" s="68" t="s">
        <v>3644</v>
      </c>
      <c r="B2162" s="69" t="s">
        <v>3645</v>
      </c>
      <c r="C2162" s="70">
        <v>0</v>
      </c>
      <c r="D2162" s="71" t="s">
        <v>298</v>
      </c>
      <c r="E2162" s="68" t="s">
        <v>3646</v>
      </c>
      <c r="F2162" s="68"/>
      <c r="G2162" s="72">
        <v>400</v>
      </c>
      <c r="H2162" s="73">
        <v>2.4447999999999999</v>
      </c>
      <c r="I2162" s="73">
        <v>128.32050000000001</v>
      </c>
    </row>
    <row r="2163" spans="1:9" hidden="1" x14ac:dyDescent="0.25">
      <c r="A2163" s="68" t="s">
        <v>3647</v>
      </c>
      <c r="B2163" s="69" t="s">
        <v>3648</v>
      </c>
      <c r="C2163" s="70">
        <v>0</v>
      </c>
      <c r="D2163" s="71" t="s">
        <v>298</v>
      </c>
      <c r="E2163" s="68" t="s">
        <v>3646</v>
      </c>
      <c r="F2163" s="68"/>
      <c r="G2163" s="72">
        <v>375</v>
      </c>
      <c r="H2163" s="73">
        <v>3.5884</v>
      </c>
      <c r="I2163" s="73">
        <v>188.3442</v>
      </c>
    </row>
    <row r="2164" spans="1:9" hidden="1" x14ac:dyDescent="0.25">
      <c r="A2164" s="68" t="s">
        <v>3649</v>
      </c>
      <c r="B2164" s="69" t="s">
        <v>3648</v>
      </c>
      <c r="C2164" s="70">
        <v>1</v>
      </c>
      <c r="D2164" s="71" t="s">
        <v>298</v>
      </c>
      <c r="E2164" s="68" t="s">
        <v>3646</v>
      </c>
      <c r="F2164" s="68"/>
      <c r="G2164" s="72">
        <v>295</v>
      </c>
      <c r="H2164" s="73">
        <v>1.9684999999999999</v>
      </c>
      <c r="I2164" s="73">
        <v>103.318</v>
      </c>
    </row>
    <row r="2165" spans="1:9" hidden="1" x14ac:dyDescent="0.25">
      <c r="A2165" s="68" t="s">
        <v>3650</v>
      </c>
      <c r="B2165" s="69" t="s">
        <v>3650</v>
      </c>
      <c r="C2165" s="70">
        <v>0</v>
      </c>
      <c r="D2165" s="71" t="s">
        <v>298</v>
      </c>
      <c r="E2165" s="68" t="s">
        <v>3646</v>
      </c>
      <c r="F2165" s="68"/>
      <c r="G2165" s="72">
        <v>400</v>
      </c>
      <c r="H2165" s="73">
        <v>2.7682000000000002</v>
      </c>
      <c r="I2165" s="73">
        <v>145.29179999999999</v>
      </c>
    </row>
    <row r="2166" spans="1:9" hidden="1" x14ac:dyDescent="0.25">
      <c r="A2166" s="68" t="s">
        <v>3651</v>
      </c>
      <c r="B2166" s="69" t="s">
        <v>3652</v>
      </c>
      <c r="C2166" s="70">
        <v>0</v>
      </c>
      <c r="D2166" s="71" t="s">
        <v>298</v>
      </c>
      <c r="E2166" s="68" t="s">
        <v>3646</v>
      </c>
      <c r="F2166" s="68"/>
      <c r="G2166" s="72">
        <v>400</v>
      </c>
      <c r="H2166" s="73">
        <v>3.1667999999999998</v>
      </c>
      <c r="I2166" s="73">
        <v>166.21639999999999</v>
      </c>
    </row>
    <row r="2167" spans="1:9" hidden="1" x14ac:dyDescent="0.25">
      <c r="A2167" s="68" t="s">
        <v>3653</v>
      </c>
      <c r="B2167" s="69" t="s">
        <v>3654</v>
      </c>
      <c r="C2167" s="70">
        <v>0</v>
      </c>
      <c r="D2167" s="71" t="s">
        <v>298</v>
      </c>
      <c r="E2167" s="68" t="s">
        <v>3646</v>
      </c>
      <c r="F2167" s="68"/>
      <c r="G2167" s="72">
        <v>295</v>
      </c>
      <c r="H2167" s="73">
        <v>2.7145000000000001</v>
      </c>
      <c r="I2167" s="73">
        <v>142.47669999999999</v>
      </c>
    </row>
    <row r="2168" spans="1:9" hidden="1" x14ac:dyDescent="0.25">
      <c r="A2168" s="68" t="s">
        <v>3655</v>
      </c>
      <c r="B2168" s="69" t="s">
        <v>3656</v>
      </c>
      <c r="C2168" s="70">
        <v>0</v>
      </c>
      <c r="D2168" s="71" t="s">
        <v>298</v>
      </c>
      <c r="E2168" s="68" t="s">
        <v>3646</v>
      </c>
      <c r="F2168" s="68"/>
      <c r="G2168" s="72">
        <v>365</v>
      </c>
      <c r="H2168" s="73">
        <v>3.3100999999999998</v>
      </c>
      <c r="I2168" s="73">
        <v>173.73750000000001</v>
      </c>
    </row>
    <row r="2169" spans="1:9" hidden="1" x14ac:dyDescent="0.25">
      <c r="A2169" s="68" t="s">
        <v>3657</v>
      </c>
      <c r="B2169" s="69" t="s">
        <v>3656</v>
      </c>
      <c r="C2169" s="70">
        <v>1</v>
      </c>
      <c r="D2169" s="71" t="s">
        <v>298</v>
      </c>
      <c r="E2169" s="68" t="s">
        <v>3646</v>
      </c>
      <c r="F2169" s="68"/>
      <c r="G2169" s="72">
        <v>295</v>
      </c>
      <c r="H2169" s="73">
        <v>1.7588999999999999</v>
      </c>
      <c r="I2169" s="73">
        <v>92.317400000000006</v>
      </c>
    </row>
    <row r="2170" spans="1:9" hidden="1" x14ac:dyDescent="0.25">
      <c r="A2170" s="68" t="s">
        <v>3658</v>
      </c>
      <c r="B2170" s="69" t="s">
        <v>3658</v>
      </c>
      <c r="C2170" s="70">
        <v>0</v>
      </c>
      <c r="D2170" s="71" t="s">
        <v>298</v>
      </c>
      <c r="E2170" s="68" t="s">
        <v>3659</v>
      </c>
      <c r="F2170" s="68"/>
      <c r="G2170" s="72">
        <v>400</v>
      </c>
      <c r="H2170" s="73">
        <v>3.4361999999999999</v>
      </c>
      <c r="I2170" s="73">
        <v>180.35429999999999</v>
      </c>
    </row>
    <row r="2171" spans="1:9" hidden="1" x14ac:dyDescent="0.25">
      <c r="A2171" s="68" t="s">
        <v>3660</v>
      </c>
      <c r="B2171" s="69" t="s">
        <v>3660</v>
      </c>
      <c r="C2171" s="70">
        <v>0</v>
      </c>
      <c r="D2171" s="71" t="s">
        <v>298</v>
      </c>
      <c r="E2171" s="68" t="s">
        <v>3659</v>
      </c>
      <c r="F2171" s="68"/>
      <c r="G2171" s="72">
        <v>320</v>
      </c>
      <c r="H2171" s="73">
        <v>2.8721999999999999</v>
      </c>
      <c r="I2171" s="73">
        <v>150.75370000000001</v>
      </c>
    </row>
    <row r="2172" spans="1:9" hidden="1" x14ac:dyDescent="0.25">
      <c r="A2172" s="68" t="s">
        <v>3661</v>
      </c>
      <c r="B2172" s="69" t="s">
        <v>3662</v>
      </c>
      <c r="C2172" s="70">
        <v>0</v>
      </c>
      <c r="D2172" s="71" t="s">
        <v>298</v>
      </c>
      <c r="E2172" s="68" t="s">
        <v>3659</v>
      </c>
      <c r="F2172" s="68"/>
      <c r="G2172" s="72">
        <v>400</v>
      </c>
      <c r="H2172" s="73">
        <v>3.4205999999999999</v>
      </c>
      <c r="I2172" s="73">
        <v>179.5359</v>
      </c>
    </row>
    <row r="2173" spans="1:9" hidden="1" x14ac:dyDescent="0.25">
      <c r="A2173" s="68" t="s">
        <v>3663</v>
      </c>
      <c r="B2173" s="69" t="s">
        <v>3663</v>
      </c>
      <c r="C2173" s="70">
        <v>0</v>
      </c>
      <c r="D2173" s="71" t="s">
        <v>298</v>
      </c>
      <c r="E2173" s="68" t="s">
        <v>3659</v>
      </c>
      <c r="F2173" s="68"/>
      <c r="G2173" s="72">
        <v>400</v>
      </c>
      <c r="H2173" s="73">
        <v>2.8188</v>
      </c>
      <c r="I2173" s="73">
        <v>147.94810000000001</v>
      </c>
    </row>
    <row r="2174" spans="1:9" hidden="1" x14ac:dyDescent="0.25">
      <c r="A2174" s="68" t="s">
        <v>3664</v>
      </c>
      <c r="B2174" s="69" t="s">
        <v>3664</v>
      </c>
      <c r="C2174" s="70">
        <v>0</v>
      </c>
      <c r="D2174" s="71" t="s">
        <v>327</v>
      </c>
      <c r="E2174" s="68" t="s">
        <v>3665</v>
      </c>
      <c r="F2174" s="68"/>
      <c r="G2174" s="72">
        <v>400</v>
      </c>
      <c r="H2174" s="73">
        <v>4.5526999999999997</v>
      </c>
      <c r="I2174" s="73">
        <v>238.95249999999999</v>
      </c>
    </row>
    <row r="2175" spans="1:9" hidden="1" x14ac:dyDescent="0.25">
      <c r="A2175" s="68" t="s">
        <v>3666</v>
      </c>
      <c r="B2175" s="69" t="s">
        <v>3666</v>
      </c>
      <c r="C2175" s="70">
        <v>0</v>
      </c>
      <c r="D2175" s="71" t="s">
        <v>327</v>
      </c>
      <c r="E2175" s="68" t="s">
        <v>3665</v>
      </c>
      <c r="F2175" s="68"/>
      <c r="G2175" s="72">
        <v>400</v>
      </c>
      <c r="H2175" s="73">
        <v>0.90429999999999999</v>
      </c>
      <c r="I2175" s="73">
        <v>47.464500000000001</v>
      </c>
    </row>
    <row r="2176" spans="1:9" hidden="1" x14ac:dyDescent="0.25">
      <c r="A2176" s="68" t="s">
        <v>3667</v>
      </c>
      <c r="B2176" s="69" t="s">
        <v>3667</v>
      </c>
      <c r="C2176" s="70">
        <v>0</v>
      </c>
      <c r="D2176" s="71" t="s">
        <v>327</v>
      </c>
      <c r="E2176" s="68" t="s">
        <v>3665</v>
      </c>
      <c r="F2176" s="68"/>
      <c r="G2176" s="72">
        <v>320</v>
      </c>
      <c r="H2176" s="73">
        <v>3.9144999999999999</v>
      </c>
      <c r="I2176" s="73">
        <v>205.45760000000001</v>
      </c>
    </row>
    <row r="2177" spans="1:9" hidden="1" x14ac:dyDescent="0.25">
      <c r="A2177" s="68" t="s">
        <v>3668</v>
      </c>
      <c r="B2177" s="69" t="s">
        <v>3668</v>
      </c>
      <c r="C2177" s="70">
        <v>0</v>
      </c>
      <c r="D2177" s="71" t="s">
        <v>327</v>
      </c>
      <c r="E2177" s="68" t="s">
        <v>3665</v>
      </c>
      <c r="F2177" s="68"/>
      <c r="G2177" s="72">
        <v>400</v>
      </c>
      <c r="H2177" s="73">
        <v>0.9748</v>
      </c>
      <c r="I2177" s="73">
        <v>51.1631</v>
      </c>
    </row>
    <row r="2178" spans="1:9" hidden="1" x14ac:dyDescent="0.25">
      <c r="A2178" s="68" t="s">
        <v>3669</v>
      </c>
      <c r="B2178" s="69" t="s">
        <v>3669</v>
      </c>
      <c r="C2178" s="70">
        <v>0</v>
      </c>
      <c r="D2178" s="71" t="s">
        <v>327</v>
      </c>
      <c r="E2178" s="68" t="s">
        <v>3665</v>
      </c>
      <c r="F2178" s="68"/>
      <c r="G2178" s="72">
        <v>400</v>
      </c>
      <c r="H2178" s="73">
        <v>2.3403999999999998</v>
      </c>
      <c r="I2178" s="73">
        <v>122.83929999999999</v>
      </c>
    </row>
    <row r="2179" spans="1:9" hidden="1" x14ac:dyDescent="0.25">
      <c r="A2179" s="68" t="s">
        <v>3670</v>
      </c>
      <c r="B2179" s="69" t="s">
        <v>3670</v>
      </c>
      <c r="C2179" s="70">
        <v>0</v>
      </c>
      <c r="D2179" s="71" t="s">
        <v>327</v>
      </c>
      <c r="E2179" s="68" t="s">
        <v>3665</v>
      </c>
      <c r="F2179" s="68"/>
      <c r="G2179" s="72">
        <v>400</v>
      </c>
      <c r="H2179" s="73">
        <v>1.7612000000000001</v>
      </c>
      <c r="I2179" s="73">
        <v>92.438699999999997</v>
      </c>
    </row>
    <row r="2180" spans="1:9" hidden="1" x14ac:dyDescent="0.25">
      <c r="A2180" s="68" t="s">
        <v>3671</v>
      </c>
      <c r="B2180" s="69" t="s">
        <v>3671</v>
      </c>
      <c r="C2180" s="70">
        <v>0</v>
      </c>
      <c r="D2180" s="71" t="s">
        <v>327</v>
      </c>
      <c r="E2180" s="68" t="s">
        <v>3665</v>
      </c>
      <c r="F2180" s="68"/>
      <c r="G2180" s="72">
        <v>365</v>
      </c>
      <c r="H2180" s="73">
        <v>2.1318000000000001</v>
      </c>
      <c r="I2180" s="73">
        <v>111.8879</v>
      </c>
    </row>
    <row r="2181" spans="1:9" hidden="1" x14ac:dyDescent="0.25">
      <c r="A2181" s="68" t="s">
        <v>3672</v>
      </c>
      <c r="B2181" s="69" t="s">
        <v>3672</v>
      </c>
      <c r="C2181" s="70">
        <v>0</v>
      </c>
      <c r="D2181" s="71" t="s">
        <v>327</v>
      </c>
      <c r="E2181" s="68" t="s">
        <v>548</v>
      </c>
      <c r="F2181" s="68"/>
      <c r="G2181" s="72">
        <v>400</v>
      </c>
      <c r="H2181" s="73">
        <v>4.5547000000000004</v>
      </c>
      <c r="I2181" s="73">
        <v>239.0609</v>
      </c>
    </row>
    <row r="2182" spans="1:9" hidden="1" x14ac:dyDescent="0.25">
      <c r="A2182" s="68" t="s">
        <v>3673</v>
      </c>
      <c r="B2182" s="69" t="s">
        <v>3673</v>
      </c>
      <c r="C2182" s="70">
        <v>0</v>
      </c>
      <c r="D2182" s="71" t="s">
        <v>327</v>
      </c>
      <c r="E2182" s="68" t="s">
        <v>548</v>
      </c>
      <c r="F2182" s="68"/>
      <c r="G2182" s="72">
        <v>350</v>
      </c>
      <c r="H2182" s="73">
        <v>2.7692000000000001</v>
      </c>
      <c r="I2182" s="73">
        <v>145.3432</v>
      </c>
    </row>
    <row r="2183" spans="1:9" hidden="1" x14ac:dyDescent="0.25">
      <c r="A2183" s="68" t="s">
        <v>3674</v>
      </c>
      <c r="B2183" s="69" t="s">
        <v>3675</v>
      </c>
      <c r="C2183" s="70">
        <v>0</v>
      </c>
      <c r="D2183" s="71" t="s">
        <v>327</v>
      </c>
      <c r="E2183" s="68" t="s">
        <v>548</v>
      </c>
      <c r="F2183" s="68"/>
      <c r="G2183" s="72">
        <v>400</v>
      </c>
      <c r="H2183" s="73">
        <v>2.8048000000000002</v>
      </c>
      <c r="I2183" s="73">
        <v>147.21469999999999</v>
      </c>
    </row>
    <row r="2184" spans="1:9" hidden="1" x14ac:dyDescent="0.25">
      <c r="A2184" s="68" t="s">
        <v>3676</v>
      </c>
      <c r="B2184" s="69" t="s">
        <v>3676</v>
      </c>
      <c r="C2184" s="70">
        <v>0</v>
      </c>
      <c r="D2184" s="71" t="s">
        <v>327</v>
      </c>
      <c r="E2184" s="68" t="s">
        <v>548</v>
      </c>
      <c r="F2184" s="68"/>
      <c r="G2184" s="72">
        <v>395</v>
      </c>
      <c r="H2184" s="73">
        <v>3.4479000000000002</v>
      </c>
      <c r="I2184" s="73">
        <v>180.9691</v>
      </c>
    </row>
    <row r="2185" spans="1:9" hidden="1" x14ac:dyDescent="0.25">
      <c r="A2185" s="68" t="s">
        <v>3677</v>
      </c>
      <c r="B2185" s="69" t="s">
        <v>3678</v>
      </c>
      <c r="C2185" s="70">
        <v>0</v>
      </c>
      <c r="D2185" s="71" t="s">
        <v>327</v>
      </c>
      <c r="E2185" s="68" t="s">
        <v>548</v>
      </c>
      <c r="F2185" s="68"/>
      <c r="G2185" s="72">
        <v>310</v>
      </c>
      <c r="H2185" s="73">
        <v>1.6406000000000001</v>
      </c>
      <c r="I2185" s="73">
        <v>86.1096</v>
      </c>
    </row>
    <row r="2186" spans="1:9" hidden="1" x14ac:dyDescent="0.25">
      <c r="A2186" s="68" t="s">
        <v>3679</v>
      </c>
      <c r="B2186" s="69" t="s">
        <v>3679</v>
      </c>
      <c r="C2186" s="70">
        <v>0</v>
      </c>
      <c r="D2186" s="71" t="s">
        <v>327</v>
      </c>
      <c r="E2186" s="68" t="s">
        <v>548</v>
      </c>
      <c r="F2186" s="68"/>
      <c r="G2186" s="72">
        <v>350</v>
      </c>
      <c r="H2186" s="73">
        <v>4.5656999999999996</v>
      </c>
      <c r="I2186" s="73">
        <v>239.6371</v>
      </c>
    </row>
    <row r="2187" spans="1:9" hidden="1" x14ac:dyDescent="0.25">
      <c r="A2187" s="68" t="s">
        <v>3680</v>
      </c>
      <c r="B2187" s="69" t="s">
        <v>3680</v>
      </c>
      <c r="C2187" s="70">
        <v>0</v>
      </c>
      <c r="D2187" s="71" t="s">
        <v>327</v>
      </c>
      <c r="E2187" s="68" t="s">
        <v>548</v>
      </c>
      <c r="F2187" s="68"/>
      <c r="G2187" s="72">
        <v>310</v>
      </c>
      <c r="H2187" s="73">
        <v>1.7706</v>
      </c>
      <c r="I2187" s="73">
        <v>92.932199999999995</v>
      </c>
    </row>
    <row r="2188" spans="1:9" hidden="1" x14ac:dyDescent="0.25">
      <c r="A2188" s="68" t="s">
        <v>3681</v>
      </c>
      <c r="B2188" s="69" t="s">
        <v>3681</v>
      </c>
      <c r="C2188" s="70">
        <v>0</v>
      </c>
      <c r="D2188" s="71" t="s">
        <v>327</v>
      </c>
      <c r="E2188" s="68" t="s">
        <v>548</v>
      </c>
      <c r="F2188" s="68"/>
      <c r="G2188" s="72">
        <v>355</v>
      </c>
      <c r="H2188" s="73">
        <v>1.3633999999999999</v>
      </c>
      <c r="I2188" s="73">
        <v>71.561899999999994</v>
      </c>
    </row>
    <row r="2189" spans="1:9" hidden="1" x14ac:dyDescent="0.25">
      <c r="A2189" s="68" t="s">
        <v>3682</v>
      </c>
      <c r="B2189" s="69" t="s">
        <v>3683</v>
      </c>
      <c r="C2189" s="70">
        <v>0</v>
      </c>
      <c r="D2189" s="71" t="s">
        <v>327</v>
      </c>
      <c r="E2189" s="68" t="s">
        <v>548</v>
      </c>
      <c r="F2189" s="68"/>
      <c r="G2189" s="72">
        <v>400</v>
      </c>
      <c r="H2189" s="73">
        <v>3.6347999999999998</v>
      </c>
      <c r="I2189" s="73">
        <v>190.77619999999999</v>
      </c>
    </row>
    <row r="2190" spans="1:9" hidden="1" x14ac:dyDescent="0.25">
      <c r="A2190" s="68" t="s">
        <v>3684</v>
      </c>
      <c r="B2190" s="69" t="s">
        <v>3684</v>
      </c>
      <c r="C2190" s="70">
        <v>0</v>
      </c>
      <c r="D2190" s="71" t="s">
        <v>327</v>
      </c>
      <c r="E2190" s="68" t="s">
        <v>548</v>
      </c>
      <c r="F2190" s="68"/>
      <c r="G2190" s="72">
        <v>310</v>
      </c>
      <c r="H2190" s="73">
        <v>2.9979</v>
      </c>
      <c r="I2190" s="73">
        <v>157.34739999999999</v>
      </c>
    </row>
    <row r="2191" spans="1:9" hidden="1" x14ac:dyDescent="0.25">
      <c r="A2191" s="68" t="s">
        <v>3685</v>
      </c>
      <c r="B2191" s="69" t="s">
        <v>3685</v>
      </c>
      <c r="C2191" s="70">
        <v>0</v>
      </c>
      <c r="D2191" s="71" t="s">
        <v>327</v>
      </c>
      <c r="E2191" s="68" t="s">
        <v>548</v>
      </c>
      <c r="F2191" s="68"/>
      <c r="G2191" s="72">
        <v>315</v>
      </c>
      <c r="H2191" s="73">
        <v>3.3912</v>
      </c>
      <c r="I2191" s="73">
        <v>177.9897</v>
      </c>
    </row>
    <row r="2192" spans="1:9" hidden="1" x14ac:dyDescent="0.25">
      <c r="A2192" s="68" t="s">
        <v>3686</v>
      </c>
      <c r="B2192" s="69" t="s">
        <v>3686</v>
      </c>
      <c r="C2192" s="70">
        <v>0</v>
      </c>
      <c r="D2192" s="71" t="s">
        <v>298</v>
      </c>
      <c r="E2192" s="68" t="s">
        <v>3687</v>
      </c>
      <c r="F2192" s="68"/>
      <c r="G2192" s="72">
        <v>800</v>
      </c>
      <c r="H2192" s="73">
        <v>8.3712</v>
      </c>
      <c r="I2192" s="73">
        <v>439.3741</v>
      </c>
    </row>
    <row r="2193" spans="1:9" hidden="1" x14ac:dyDescent="0.25">
      <c r="A2193" s="68" t="s">
        <v>3688</v>
      </c>
      <c r="B2193" s="69" t="s">
        <v>3688</v>
      </c>
      <c r="C2193" s="70">
        <v>0</v>
      </c>
      <c r="D2193" s="71" t="s">
        <v>298</v>
      </c>
      <c r="E2193" s="68" t="s">
        <v>3687</v>
      </c>
      <c r="F2193" s="68"/>
      <c r="G2193" s="72">
        <v>400</v>
      </c>
      <c r="H2193" s="73">
        <v>2.5464000000000002</v>
      </c>
      <c r="I2193" s="73">
        <v>133.6525</v>
      </c>
    </row>
    <row r="2194" spans="1:9" hidden="1" x14ac:dyDescent="0.25">
      <c r="A2194" s="68" t="s">
        <v>3689</v>
      </c>
      <c r="B2194" s="69" t="s">
        <v>3689</v>
      </c>
      <c r="C2194" s="70">
        <v>0</v>
      </c>
      <c r="D2194" s="71" t="s">
        <v>298</v>
      </c>
      <c r="E2194" s="68" t="s">
        <v>3687</v>
      </c>
      <c r="F2194" s="68"/>
      <c r="G2194" s="72">
        <v>400</v>
      </c>
      <c r="H2194" s="73">
        <v>5.5488</v>
      </c>
      <c r="I2194" s="73">
        <v>291.23649999999998</v>
      </c>
    </row>
    <row r="2195" spans="1:9" hidden="1" x14ac:dyDescent="0.25">
      <c r="A2195" s="68" t="s">
        <v>3690</v>
      </c>
      <c r="B2195" s="69" t="s">
        <v>3690</v>
      </c>
      <c r="C2195" s="70">
        <v>0</v>
      </c>
      <c r="D2195" s="71" t="s">
        <v>298</v>
      </c>
      <c r="E2195" s="68" t="s">
        <v>3687</v>
      </c>
      <c r="F2195" s="68"/>
      <c r="G2195" s="72">
        <v>400</v>
      </c>
      <c r="H2195" s="73">
        <v>5.5007999999999999</v>
      </c>
      <c r="I2195" s="73">
        <v>288.71710000000002</v>
      </c>
    </row>
    <row r="2196" spans="1:9" hidden="1" x14ac:dyDescent="0.25">
      <c r="A2196" s="68" t="s">
        <v>3691</v>
      </c>
      <c r="B2196" s="69" t="s">
        <v>3691</v>
      </c>
      <c r="C2196" s="70">
        <v>0</v>
      </c>
      <c r="D2196" s="71" t="s">
        <v>298</v>
      </c>
      <c r="E2196" s="68" t="s">
        <v>3687</v>
      </c>
      <c r="F2196" s="68"/>
      <c r="G2196" s="72">
        <v>400</v>
      </c>
      <c r="H2196" s="73">
        <v>1.7478</v>
      </c>
      <c r="I2196" s="73">
        <v>91.734200000000001</v>
      </c>
    </row>
    <row r="2197" spans="1:9" hidden="1" x14ac:dyDescent="0.25">
      <c r="A2197" s="68" t="s">
        <v>3692</v>
      </c>
      <c r="B2197" s="69" t="s">
        <v>3693</v>
      </c>
      <c r="C2197" s="70">
        <v>0</v>
      </c>
      <c r="D2197" s="71" t="s">
        <v>381</v>
      </c>
      <c r="E2197" s="68" t="s">
        <v>3694</v>
      </c>
      <c r="F2197" s="68"/>
      <c r="G2197" s="72">
        <v>400</v>
      </c>
      <c r="H2197" s="73">
        <v>1.1156999999999999</v>
      </c>
      <c r="I2197" s="73">
        <v>58.557000000000002</v>
      </c>
    </row>
    <row r="2198" spans="1:9" hidden="1" x14ac:dyDescent="0.25">
      <c r="A2198" s="68" t="s">
        <v>3695</v>
      </c>
      <c r="B2198" s="69" t="s">
        <v>3693</v>
      </c>
      <c r="C2198" s="70">
        <v>1</v>
      </c>
      <c r="D2198" s="71" t="s">
        <v>381</v>
      </c>
      <c r="E2198" s="68" t="s">
        <v>3694</v>
      </c>
      <c r="F2198" s="68"/>
      <c r="G2198" s="72">
        <v>315</v>
      </c>
      <c r="H2198" s="73"/>
      <c r="I2198" s="73">
        <v>0</v>
      </c>
    </row>
    <row r="2199" spans="1:9" hidden="1" x14ac:dyDescent="0.25">
      <c r="A2199" s="68" t="s">
        <v>3696</v>
      </c>
      <c r="B2199" s="69" t="s">
        <v>3696</v>
      </c>
      <c r="C2199" s="70">
        <v>0</v>
      </c>
      <c r="D2199" s="71" t="s">
        <v>381</v>
      </c>
      <c r="E2199" s="68" t="s">
        <v>3694</v>
      </c>
      <c r="F2199" s="68"/>
      <c r="G2199" s="72">
        <v>400</v>
      </c>
      <c r="H2199" s="73">
        <v>0.85060000000000002</v>
      </c>
      <c r="I2199" s="73">
        <v>44.647399999999998</v>
      </c>
    </row>
    <row r="2200" spans="1:9" hidden="1" x14ac:dyDescent="0.25">
      <c r="A2200" s="68" t="s">
        <v>3697</v>
      </c>
      <c r="B2200" s="69" t="s">
        <v>3698</v>
      </c>
      <c r="C2200" s="70">
        <v>0</v>
      </c>
      <c r="D2200" s="71" t="s">
        <v>381</v>
      </c>
      <c r="E2200" s="68" t="s">
        <v>3694</v>
      </c>
      <c r="F2200" s="68"/>
      <c r="G2200" s="72">
        <v>400</v>
      </c>
      <c r="H2200" s="73">
        <v>0.88829999999999998</v>
      </c>
      <c r="I2200" s="73">
        <v>46.621600000000001</v>
      </c>
    </row>
    <row r="2201" spans="1:9" hidden="1" x14ac:dyDescent="0.25">
      <c r="A2201" s="68" t="s">
        <v>3699</v>
      </c>
      <c r="B2201" s="69" t="s">
        <v>3699</v>
      </c>
      <c r="C2201" s="70">
        <v>0</v>
      </c>
      <c r="D2201" s="71" t="s">
        <v>381</v>
      </c>
      <c r="E2201" s="68" t="s">
        <v>3694</v>
      </c>
      <c r="F2201" s="68"/>
      <c r="G2201" s="72">
        <v>400</v>
      </c>
      <c r="H2201" s="73">
        <v>2.4409000000000001</v>
      </c>
      <c r="I2201" s="73">
        <v>128.11500000000001</v>
      </c>
    </row>
    <row r="2202" spans="1:9" hidden="1" x14ac:dyDescent="0.25">
      <c r="A2202" s="68" t="s">
        <v>3700</v>
      </c>
      <c r="B2202" s="69" t="s">
        <v>3700</v>
      </c>
      <c r="C2202" s="70">
        <v>0</v>
      </c>
      <c r="D2202" s="71" t="s">
        <v>381</v>
      </c>
      <c r="E2202" s="68" t="s">
        <v>3694</v>
      </c>
      <c r="F2202" s="68"/>
      <c r="G2202" s="72">
        <v>400</v>
      </c>
      <c r="H2202" s="73">
        <v>2.2475999999999998</v>
      </c>
      <c r="I2202" s="73">
        <v>117.9706</v>
      </c>
    </row>
    <row r="2203" spans="1:9" hidden="1" x14ac:dyDescent="0.25">
      <c r="A2203" s="68" t="s">
        <v>3701</v>
      </c>
      <c r="B2203" s="69" t="s">
        <v>3702</v>
      </c>
      <c r="C2203" s="70">
        <v>0</v>
      </c>
      <c r="D2203" s="71" t="s">
        <v>381</v>
      </c>
      <c r="E2203" s="68" t="s">
        <v>3694</v>
      </c>
      <c r="F2203" s="68"/>
      <c r="G2203" s="72">
        <v>400</v>
      </c>
      <c r="H2203" s="73">
        <v>2.5207999999999999</v>
      </c>
      <c r="I2203" s="73">
        <v>132.30760000000001</v>
      </c>
    </row>
    <row r="2204" spans="1:9" hidden="1" x14ac:dyDescent="0.25">
      <c r="A2204" s="68" t="s">
        <v>3703</v>
      </c>
      <c r="B2204" s="69" t="s">
        <v>3704</v>
      </c>
      <c r="C2204" s="70">
        <v>0</v>
      </c>
      <c r="D2204" s="71" t="s">
        <v>381</v>
      </c>
      <c r="E2204" s="68" t="s">
        <v>3694</v>
      </c>
      <c r="F2204" s="68"/>
      <c r="G2204" s="72">
        <v>310</v>
      </c>
      <c r="H2204" s="73">
        <v>0.95089999999999997</v>
      </c>
      <c r="I2204" s="73">
        <v>49.9101</v>
      </c>
    </row>
    <row r="2205" spans="1:9" hidden="1" x14ac:dyDescent="0.25">
      <c r="A2205" s="68" t="s">
        <v>3705</v>
      </c>
      <c r="B2205" s="69" t="s">
        <v>3705</v>
      </c>
      <c r="C2205" s="70">
        <v>0</v>
      </c>
      <c r="D2205" s="71" t="s">
        <v>381</v>
      </c>
      <c r="E2205" s="68" t="s">
        <v>3694</v>
      </c>
      <c r="F2205" s="68"/>
      <c r="G2205" s="72">
        <v>400</v>
      </c>
      <c r="H2205" s="73">
        <v>1.1167</v>
      </c>
      <c r="I2205" s="73">
        <v>58.609200000000001</v>
      </c>
    </row>
    <row r="2206" spans="1:9" hidden="1" x14ac:dyDescent="0.25">
      <c r="A2206" s="68" t="s">
        <v>3706</v>
      </c>
      <c r="B2206" s="69" t="s">
        <v>3706</v>
      </c>
      <c r="C2206" s="70">
        <v>0</v>
      </c>
      <c r="D2206" s="71" t="s">
        <v>256</v>
      </c>
      <c r="E2206" s="68" t="s">
        <v>3707</v>
      </c>
      <c r="F2206" s="68"/>
      <c r="G2206" s="72">
        <v>400</v>
      </c>
      <c r="H2206" s="73">
        <v>1.8001</v>
      </c>
      <c r="I2206" s="73">
        <v>94.482600000000005</v>
      </c>
    </row>
    <row r="2207" spans="1:9" hidden="1" x14ac:dyDescent="0.25">
      <c r="A2207" s="68" t="s">
        <v>3708</v>
      </c>
      <c r="B2207" s="69" t="s">
        <v>3709</v>
      </c>
      <c r="C2207" s="70">
        <v>0</v>
      </c>
      <c r="D2207" s="71" t="s">
        <v>256</v>
      </c>
      <c r="E2207" s="68" t="s">
        <v>3707</v>
      </c>
      <c r="F2207" s="68"/>
      <c r="G2207" s="72">
        <v>400</v>
      </c>
      <c r="H2207" s="73">
        <v>2.7553999999999998</v>
      </c>
      <c r="I2207" s="73">
        <v>144.6189</v>
      </c>
    </row>
    <row r="2208" spans="1:9" hidden="1" x14ac:dyDescent="0.25">
      <c r="A2208" s="68" t="s">
        <v>3710</v>
      </c>
      <c r="B2208" s="69" t="s">
        <v>3710</v>
      </c>
      <c r="C2208" s="70">
        <v>0</v>
      </c>
      <c r="D2208" s="71" t="s">
        <v>256</v>
      </c>
      <c r="E2208" s="68" t="s">
        <v>3707</v>
      </c>
      <c r="F2208" s="68"/>
      <c r="G2208" s="72">
        <v>400</v>
      </c>
      <c r="H2208" s="73">
        <v>2.6149</v>
      </c>
      <c r="I2208" s="73">
        <v>137.24600000000001</v>
      </c>
    </row>
    <row r="2209" spans="1:9" hidden="1" x14ac:dyDescent="0.25">
      <c r="A2209" s="68" t="s">
        <v>3711</v>
      </c>
      <c r="B2209" s="69" t="s">
        <v>3712</v>
      </c>
      <c r="C2209" s="70">
        <v>0</v>
      </c>
      <c r="D2209" s="71" t="s">
        <v>256</v>
      </c>
      <c r="E2209" s="68" t="s">
        <v>3707</v>
      </c>
      <c r="F2209" s="68"/>
      <c r="G2209" s="72">
        <v>400</v>
      </c>
      <c r="H2209" s="73">
        <v>3.0911</v>
      </c>
      <c r="I2209" s="73">
        <v>162.24090000000001</v>
      </c>
    </row>
    <row r="2210" spans="1:9" hidden="1" x14ac:dyDescent="0.25">
      <c r="A2210" s="68" t="s">
        <v>3713</v>
      </c>
      <c r="B2210" s="69" t="s">
        <v>3713</v>
      </c>
      <c r="C2210" s="70">
        <v>0</v>
      </c>
      <c r="D2210" s="71" t="s">
        <v>381</v>
      </c>
      <c r="E2210" s="68" t="s">
        <v>3714</v>
      </c>
      <c r="F2210" s="68"/>
      <c r="G2210" s="72">
        <v>400</v>
      </c>
      <c r="H2210" s="73">
        <v>0.3039</v>
      </c>
      <c r="I2210" s="73">
        <v>15.948499999999999</v>
      </c>
    </row>
    <row r="2211" spans="1:9" hidden="1" x14ac:dyDescent="0.25">
      <c r="A2211" s="68" t="s">
        <v>3715</v>
      </c>
      <c r="B2211" s="69" t="s">
        <v>3715</v>
      </c>
      <c r="C2211" s="70">
        <v>0</v>
      </c>
      <c r="D2211" s="71" t="s">
        <v>381</v>
      </c>
      <c r="E2211" s="68" t="s">
        <v>3714</v>
      </c>
      <c r="F2211" s="68"/>
      <c r="G2211" s="72">
        <v>385</v>
      </c>
      <c r="H2211" s="73">
        <v>3.0442999999999998</v>
      </c>
      <c r="I2211" s="73">
        <v>159.78530000000001</v>
      </c>
    </row>
    <row r="2212" spans="1:9" hidden="1" x14ac:dyDescent="0.25">
      <c r="A2212" s="68" t="s">
        <v>3716</v>
      </c>
      <c r="B2212" s="69" t="s">
        <v>3716</v>
      </c>
      <c r="C2212" s="70">
        <v>0</v>
      </c>
      <c r="D2212" s="71" t="s">
        <v>381</v>
      </c>
      <c r="E2212" s="68" t="s">
        <v>3714</v>
      </c>
      <c r="F2212" s="68"/>
      <c r="G2212" s="72">
        <v>400</v>
      </c>
      <c r="H2212" s="73">
        <v>0.88890000000000002</v>
      </c>
      <c r="I2212" s="73">
        <v>46.654800000000002</v>
      </c>
    </row>
    <row r="2213" spans="1:9" hidden="1" x14ac:dyDescent="0.25">
      <c r="A2213" s="68" t="s">
        <v>3717</v>
      </c>
      <c r="B2213" s="69" t="s">
        <v>3717</v>
      </c>
      <c r="C2213" s="70">
        <v>0</v>
      </c>
      <c r="D2213" s="71" t="s">
        <v>381</v>
      </c>
      <c r="E2213" s="68" t="s">
        <v>3714</v>
      </c>
      <c r="F2213" s="68"/>
      <c r="G2213" s="72">
        <v>325</v>
      </c>
      <c r="H2213" s="73">
        <v>2.0853000000000002</v>
      </c>
      <c r="I2213" s="73">
        <v>109.4479</v>
      </c>
    </row>
    <row r="2214" spans="1:9" hidden="1" x14ac:dyDescent="0.25">
      <c r="A2214" s="68" t="s">
        <v>3718</v>
      </c>
      <c r="B2214" s="69" t="s">
        <v>3718</v>
      </c>
      <c r="C2214" s="70">
        <v>0</v>
      </c>
      <c r="D2214" s="71" t="s">
        <v>381</v>
      </c>
      <c r="E2214" s="68" t="s">
        <v>3714</v>
      </c>
      <c r="F2214" s="68"/>
      <c r="G2214" s="72">
        <v>285</v>
      </c>
      <c r="H2214" s="73">
        <v>0.60270000000000001</v>
      </c>
      <c r="I2214" s="73">
        <v>31.631799999999998</v>
      </c>
    </row>
    <row r="2215" spans="1:9" hidden="1" x14ac:dyDescent="0.25">
      <c r="A2215" s="68" t="s">
        <v>3719</v>
      </c>
      <c r="B2215" s="69" t="s">
        <v>3719</v>
      </c>
      <c r="C2215" s="70">
        <v>0</v>
      </c>
      <c r="D2215" s="71" t="s">
        <v>381</v>
      </c>
      <c r="E2215" s="68" t="s">
        <v>3714</v>
      </c>
      <c r="F2215" s="68"/>
      <c r="G2215" s="72">
        <v>280</v>
      </c>
      <c r="H2215" s="73">
        <v>1.8448</v>
      </c>
      <c r="I2215" s="73">
        <v>96.825400000000002</v>
      </c>
    </row>
    <row r="2216" spans="1:9" hidden="1" x14ac:dyDescent="0.25">
      <c r="A2216" s="68" t="s">
        <v>3720</v>
      </c>
      <c r="B2216" s="69" t="s">
        <v>3720</v>
      </c>
      <c r="C2216" s="70">
        <v>0</v>
      </c>
      <c r="D2216" s="71" t="s">
        <v>381</v>
      </c>
      <c r="E2216" s="68" t="s">
        <v>3714</v>
      </c>
      <c r="F2216" s="68"/>
      <c r="G2216" s="72">
        <v>245</v>
      </c>
      <c r="H2216" s="73">
        <v>2.0253999999999999</v>
      </c>
      <c r="I2216" s="73">
        <v>106.3078</v>
      </c>
    </row>
    <row r="2217" spans="1:9" hidden="1" x14ac:dyDescent="0.25">
      <c r="A2217" s="68" t="s">
        <v>3721</v>
      </c>
      <c r="B2217" s="69" t="s">
        <v>3721</v>
      </c>
      <c r="C2217" s="70">
        <v>0</v>
      </c>
      <c r="D2217" s="71" t="s">
        <v>381</v>
      </c>
      <c r="E2217" s="68" t="s">
        <v>3714</v>
      </c>
      <c r="F2217" s="68"/>
      <c r="G2217" s="72">
        <v>275</v>
      </c>
      <c r="H2217" s="73">
        <v>1.9524999999999999</v>
      </c>
      <c r="I2217" s="73">
        <v>102.48050000000001</v>
      </c>
    </row>
    <row r="2218" spans="1:9" hidden="1" x14ac:dyDescent="0.25">
      <c r="A2218" s="68" t="s">
        <v>3722</v>
      </c>
      <c r="B2218" s="69" t="s">
        <v>3722</v>
      </c>
      <c r="C2218" s="70">
        <v>0</v>
      </c>
      <c r="D2218" s="71" t="s">
        <v>381</v>
      </c>
      <c r="E2218" s="68" t="s">
        <v>3714</v>
      </c>
      <c r="F2218" s="68"/>
      <c r="G2218" s="72">
        <v>300</v>
      </c>
      <c r="H2218" s="73">
        <v>1.6662999999999999</v>
      </c>
      <c r="I2218" s="73">
        <v>87.456500000000005</v>
      </c>
    </row>
    <row r="2219" spans="1:9" hidden="1" x14ac:dyDescent="0.25">
      <c r="A2219" s="68" t="s">
        <v>3723</v>
      </c>
      <c r="B2219" s="69" t="s">
        <v>3723</v>
      </c>
      <c r="C2219" s="70">
        <v>0</v>
      </c>
      <c r="D2219" s="71" t="s">
        <v>381</v>
      </c>
      <c r="E2219" s="68" t="s">
        <v>3714</v>
      </c>
      <c r="F2219" s="68"/>
      <c r="G2219" s="72">
        <v>245</v>
      </c>
      <c r="H2219" s="73">
        <v>1.8666</v>
      </c>
      <c r="I2219" s="73">
        <v>97.972999999999999</v>
      </c>
    </row>
    <row r="2220" spans="1:9" hidden="1" x14ac:dyDescent="0.25">
      <c r="A2220" s="68" t="s">
        <v>3724</v>
      </c>
      <c r="B2220" s="69" t="s">
        <v>3724</v>
      </c>
      <c r="C2220" s="70">
        <v>0</v>
      </c>
      <c r="D2220" s="71" t="s">
        <v>381</v>
      </c>
      <c r="E2220" s="68" t="s">
        <v>3714</v>
      </c>
      <c r="F2220" s="68"/>
      <c r="G2220" s="72">
        <v>385</v>
      </c>
      <c r="H2220" s="73">
        <v>2.3008999999999999</v>
      </c>
      <c r="I2220" s="73">
        <v>120.7668</v>
      </c>
    </row>
    <row r="2221" spans="1:9" hidden="1" x14ac:dyDescent="0.25">
      <c r="A2221" s="68" t="s">
        <v>3725</v>
      </c>
      <c r="B2221" s="69" t="s">
        <v>3725</v>
      </c>
      <c r="C2221" s="70">
        <v>0</v>
      </c>
      <c r="D2221" s="71" t="s">
        <v>381</v>
      </c>
      <c r="E2221" s="68" t="s">
        <v>3714</v>
      </c>
      <c r="F2221" s="68"/>
      <c r="G2221" s="72">
        <v>275</v>
      </c>
      <c r="H2221" s="73">
        <v>1.3649</v>
      </c>
      <c r="I2221" s="73">
        <v>71.636399999999995</v>
      </c>
    </row>
    <row r="2222" spans="1:9" hidden="1" x14ac:dyDescent="0.25">
      <c r="A2222" s="68" t="s">
        <v>3726</v>
      </c>
      <c r="B2222" s="69" t="s">
        <v>3726</v>
      </c>
      <c r="C2222" s="70">
        <v>0</v>
      </c>
      <c r="D2222" s="71" t="s">
        <v>381</v>
      </c>
      <c r="E2222" s="68" t="s">
        <v>3714</v>
      </c>
      <c r="F2222" s="68"/>
      <c r="G2222" s="72">
        <v>285</v>
      </c>
      <c r="H2222" s="73">
        <v>0.90529999999999999</v>
      </c>
      <c r="I2222" s="73">
        <v>47.515000000000001</v>
      </c>
    </row>
    <row r="2223" spans="1:9" hidden="1" x14ac:dyDescent="0.25">
      <c r="A2223" s="68" t="s">
        <v>3727</v>
      </c>
      <c r="B2223" s="69" t="s">
        <v>3727</v>
      </c>
      <c r="C2223" s="70">
        <v>0</v>
      </c>
      <c r="D2223" s="71" t="s">
        <v>381</v>
      </c>
      <c r="E2223" s="68" t="s">
        <v>3714</v>
      </c>
      <c r="F2223" s="68"/>
      <c r="G2223" s="72">
        <v>245</v>
      </c>
      <c r="H2223" s="73">
        <v>2.3188</v>
      </c>
      <c r="I2223" s="73">
        <v>121.70780000000001</v>
      </c>
    </row>
    <row r="2224" spans="1:9" hidden="1" x14ac:dyDescent="0.25">
      <c r="A2224" s="68" t="s">
        <v>3728</v>
      </c>
      <c r="B2224" s="69" t="s">
        <v>3728</v>
      </c>
      <c r="C2224" s="70">
        <v>0</v>
      </c>
      <c r="D2224" s="71" t="s">
        <v>381</v>
      </c>
      <c r="E2224" s="68" t="s">
        <v>3714</v>
      </c>
      <c r="F2224" s="68"/>
      <c r="G2224" s="72">
        <v>390</v>
      </c>
      <c r="H2224" s="73">
        <v>0.76849999999999996</v>
      </c>
      <c r="I2224" s="73">
        <v>40.334200000000003</v>
      </c>
    </row>
    <row r="2225" spans="1:9" hidden="1" x14ac:dyDescent="0.25">
      <c r="A2225" s="68" t="s">
        <v>3729</v>
      </c>
      <c r="B2225" s="69" t="s">
        <v>3729</v>
      </c>
      <c r="C2225" s="70">
        <v>0</v>
      </c>
      <c r="D2225" s="71" t="s">
        <v>381</v>
      </c>
      <c r="E2225" s="68" t="s">
        <v>3714</v>
      </c>
      <c r="F2225" s="68"/>
      <c r="G2225" s="72">
        <v>245</v>
      </c>
      <c r="H2225" s="73">
        <v>1.9673</v>
      </c>
      <c r="I2225" s="73">
        <v>103.2539</v>
      </c>
    </row>
    <row r="2226" spans="1:9" hidden="1" x14ac:dyDescent="0.25">
      <c r="A2226" s="68" t="s">
        <v>3730</v>
      </c>
      <c r="B2226" s="69" t="s">
        <v>3730</v>
      </c>
      <c r="C2226" s="70">
        <v>0</v>
      </c>
      <c r="D2226" s="71" t="s">
        <v>381</v>
      </c>
      <c r="E2226" s="68" t="s">
        <v>3714</v>
      </c>
      <c r="F2226" s="68"/>
      <c r="G2226" s="72">
        <v>355</v>
      </c>
      <c r="H2226" s="73">
        <v>2.9411999999999998</v>
      </c>
      <c r="I2226" s="73">
        <v>154.3725</v>
      </c>
    </row>
    <row r="2227" spans="1:9" hidden="1" x14ac:dyDescent="0.25">
      <c r="A2227" s="68" t="s">
        <v>3731</v>
      </c>
      <c r="B2227" s="69" t="s">
        <v>3731</v>
      </c>
      <c r="C2227" s="70">
        <v>0</v>
      </c>
      <c r="D2227" s="71" t="s">
        <v>381</v>
      </c>
      <c r="E2227" s="68" t="s">
        <v>3714</v>
      </c>
      <c r="F2227" s="68"/>
      <c r="G2227" s="72">
        <v>400</v>
      </c>
      <c r="H2227" s="73">
        <v>1.8503000000000001</v>
      </c>
      <c r="I2227" s="73">
        <v>97.114699999999999</v>
      </c>
    </row>
    <row r="2228" spans="1:9" hidden="1" x14ac:dyDescent="0.25">
      <c r="A2228" s="68" t="s">
        <v>3732</v>
      </c>
      <c r="B2228" s="69" t="s">
        <v>3732</v>
      </c>
      <c r="C2228" s="70">
        <v>0</v>
      </c>
      <c r="D2228" s="71" t="s">
        <v>381</v>
      </c>
      <c r="E2228" s="68" t="s">
        <v>3714</v>
      </c>
      <c r="F2228" s="68"/>
      <c r="G2228" s="72">
        <v>400</v>
      </c>
      <c r="H2228" s="73">
        <v>3.4218999999999999</v>
      </c>
      <c r="I2228" s="73">
        <v>179.6044</v>
      </c>
    </row>
    <row r="2229" spans="1:9" hidden="1" x14ac:dyDescent="0.25">
      <c r="A2229" s="68" t="s">
        <v>3733</v>
      </c>
      <c r="B2229" s="69" t="s">
        <v>3733</v>
      </c>
      <c r="C2229" s="70">
        <v>0</v>
      </c>
      <c r="D2229" s="71" t="s">
        <v>381</v>
      </c>
      <c r="E2229" s="68" t="s">
        <v>3714</v>
      </c>
      <c r="F2229" s="68"/>
      <c r="G2229" s="72">
        <v>325</v>
      </c>
      <c r="H2229" s="73">
        <v>4.6292</v>
      </c>
      <c r="I2229" s="73">
        <v>242.9709</v>
      </c>
    </row>
    <row r="2230" spans="1:9" hidden="1" x14ac:dyDescent="0.25">
      <c r="A2230" s="68" t="s">
        <v>3734</v>
      </c>
      <c r="B2230" s="69" t="s">
        <v>3734</v>
      </c>
      <c r="C2230" s="70">
        <v>0</v>
      </c>
      <c r="D2230" s="71" t="s">
        <v>381</v>
      </c>
      <c r="E2230" s="68" t="s">
        <v>3714</v>
      </c>
      <c r="F2230" s="68"/>
      <c r="G2230" s="72">
        <v>285</v>
      </c>
      <c r="H2230" s="73">
        <v>1.8503000000000001</v>
      </c>
      <c r="I2230" s="73">
        <v>97.117800000000003</v>
      </c>
    </row>
    <row r="2231" spans="1:9" hidden="1" x14ac:dyDescent="0.25">
      <c r="A2231" s="68" t="s">
        <v>3735</v>
      </c>
      <c r="B2231" s="69" t="s">
        <v>3735</v>
      </c>
      <c r="C2231" s="70">
        <v>0</v>
      </c>
      <c r="D2231" s="71" t="s">
        <v>381</v>
      </c>
      <c r="E2231" s="68" t="s">
        <v>3714</v>
      </c>
      <c r="F2231" s="68"/>
      <c r="G2231" s="72">
        <v>265</v>
      </c>
      <c r="H2231" s="73">
        <v>1.7364999999999999</v>
      </c>
      <c r="I2231" s="73">
        <v>91.141000000000005</v>
      </c>
    </row>
    <row r="2232" spans="1:9" hidden="1" x14ac:dyDescent="0.25">
      <c r="A2232" s="68" t="s">
        <v>3736</v>
      </c>
      <c r="B2232" s="69" t="s">
        <v>3736</v>
      </c>
      <c r="C2232" s="70">
        <v>0</v>
      </c>
      <c r="D2232" s="71" t="s">
        <v>381</v>
      </c>
      <c r="E2232" s="68" t="s">
        <v>3714</v>
      </c>
      <c r="F2232" s="68"/>
      <c r="G2232" s="72">
        <v>400</v>
      </c>
      <c r="H2232" s="73">
        <v>1.8656999999999999</v>
      </c>
      <c r="I2232" s="73">
        <v>97.921800000000005</v>
      </c>
    </row>
    <row r="2233" spans="1:9" hidden="1" x14ac:dyDescent="0.25">
      <c r="A2233" s="68" t="s">
        <v>3737</v>
      </c>
      <c r="B2233" s="69" t="s">
        <v>3737</v>
      </c>
      <c r="C2233" s="70">
        <v>0</v>
      </c>
      <c r="D2233" s="71" t="s">
        <v>381</v>
      </c>
      <c r="E2233" s="68" t="s">
        <v>3714</v>
      </c>
      <c r="F2233" s="68"/>
      <c r="G2233" s="72">
        <v>300</v>
      </c>
      <c r="H2233" s="73">
        <v>2.4409999999999998</v>
      </c>
      <c r="I2233" s="73">
        <v>128.11779999999999</v>
      </c>
    </row>
    <row r="2234" spans="1:9" hidden="1" x14ac:dyDescent="0.25">
      <c r="A2234" s="68" t="s">
        <v>3738</v>
      </c>
      <c r="B2234" s="69" t="s">
        <v>3738</v>
      </c>
      <c r="C2234" s="70">
        <v>0</v>
      </c>
      <c r="D2234" s="71" t="s">
        <v>381</v>
      </c>
      <c r="E2234" s="68" t="s">
        <v>3714</v>
      </c>
      <c r="F2234" s="68"/>
      <c r="G2234" s="72">
        <v>265</v>
      </c>
      <c r="H2234" s="73">
        <v>1.8154999999999999</v>
      </c>
      <c r="I2234" s="73">
        <v>95.286799999999999</v>
      </c>
    </row>
    <row r="2235" spans="1:9" hidden="1" x14ac:dyDescent="0.25">
      <c r="A2235" s="68" t="s">
        <v>3739</v>
      </c>
      <c r="B2235" s="69" t="s">
        <v>3739</v>
      </c>
      <c r="C2235" s="70">
        <v>0</v>
      </c>
      <c r="D2235" s="71" t="s">
        <v>381</v>
      </c>
      <c r="E2235" s="68" t="s">
        <v>3714</v>
      </c>
      <c r="F2235" s="68"/>
      <c r="G2235" s="72">
        <v>265</v>
      </c>
      <c r="H2235" s="73">
        <v>0.21990000000000001</v>
      </c>
      <c r="I2235" s="73">
        <v>11.539899999999999</v>
      </c>
    </row>
    <row r="2236" spans="1:9" hidden="1" x14ac:dyDescent="0.25">
      <c r="A2236" s="68" t="s">
        <v>3740</v>
      </c>
      <c r="B2236" s="69" t="s">
        <v>3740</v>
      </c>
      <c r="C2236" s="70">
        <v>0</v>
      </c>
      <c r="D2236" s="71" t="s">
        <v>381</v>
      </c>
      <c r="E2236" s="68" t="s">
        <v>3714</v>
      </c>
      <c r="F2236" s="68"/>
      <c r="G2236" s="72">
        <v>400</v>
      </c>
      <c r="H2236" s="73">
        <v>0.5887</v>
      </c>
      <c r="I2236" s="73">
        <v>30.899699999999999</v>
      </c>
    </row>
    <row r="2237" spans="1:9" hidden="1" x14ac:dyDescent="0.25">
      <c r="A2237" s="68" t="s">
        <v>3741</v>
      </c>
      <c r="B2237" s="69" t="s">
        <v>3741</v>
      </c>
      <c r="C2237" s="70">
        <v>0</v>
      </c>
      <c r="D2237" s="71" t="s">
        <v>381</v>
      </c>
      <c r="E2237" s="68" t="s">
        <v>3714</v>
      </c>
      <c r="F2237" s="68"/>
      <c r="G2237" s="72">
        <v>400</v>
      </c>
      <c r="H2237" s="73">
        <v>1.3269</v>
      </c>
      <c r="I2237" s="73">
        <v>69.642499999999998</v>
      </c>
    </row>
    <row r="2238" spans="1:9" hidden="1" x14ac:dyDescent="0.25">
      <c r="A2238" s="68" t="s">
        <v>3742</v>
      </c>
      <c r="B2238" s="69" t="s">
        <v>3742</v>
      </c>
      <c r="C2238" s="70">
        <v>0</v>
      </c>
      <c r="D2238" s="71" t="s">
        <v>381</v>
      </c>
      <c r="E2238" s="68" t="s">
        <v>3714</v>
      </c>
      <c r="F2238" s="68"/>
      <c r="G2238" s="72">
        <v>370</v>
      </c>
      <c r="H2238" s="73">
        <v>2.3757999999999999</v>
      </c>
      <c r="I2238" s="73">
        <v>124.6996</v>
      </c>
    </row>
    <row r="2239" spans="1:9" hidden="1" x14ac:dyDescent="0.25">
      <c r="A2239" s="68" t="s">
        <v>3743</v>
      </c>
      <c r="B2239" s="69" t="s">
        <v>3743</v>
      </c>
      <c r="C2239" s="70">
        <v>0</v>
      </c>
      <c r="D2239" s="71" t="s">
        <v>381</v>
      </c>
      <c r="E2239" s="68" t="s">
        <v>3714</v>
      </c>
      <c r="F2239" s="68"/>
      <c r="G2239" s="72">
        <v>300</v>
      </c>
      <c r="H2239" s="73">
        <v>1.8633</v>
      </c>
      <c r="I2239" s="73">
        <v>97.799599999999998</v>
      </c>
    </row>
    <row r="2240" spans="1:9" hidden="1" x14ac:dyDescent="0.25">
      <c r="A2240" s="68" t="s">
        <v>3744</v>
      </c>
      <c r="B2240" s="69" t="s">
        <v>3744</v>
      </c>
      <c r="C2240" s="70">
        <v>0</v>
      </c>
      <c r="D2240" s="71" t="s">
        <v>381</v>
      </c>
      <c r="E2240" s="68" t="s">
        <v>3714</v>
      </c>
      <c r="F2240" s="68"/>
      <c r="G2240" s="72">
        <v>265</v>
      </c>
      <c r="H2240" s="73">
        <v>1.6151</v>
      </c>
      <c r="I2240" s="73">
        <v>84.772400000000005</v>
      </c>
    </row>
    <row r="2241" spans="1:9" hidden="1" x14ac:dyDescent="0.25">
      <c r="A2241" s="68" t="s">
        <v>3745</v>
      </c>
      <c r="B2241" s="69" t="s">
        <v>3745</v>
      </c>
      <c r="C2241" s="70">
        <v>0</v>
      </c>
      <c r="D2241" s="71" t="s">
        <v>381</v>
      </c>
      <c r="E2241" s="68" t="s">
        <v>3714</v>
      </c>
      <c r="F2241" s="68"/>
      <c r="G2241" s="72">
        <v>290</v>
      </c>
      <c r="H2241" s="73">
        <v>2.0617000000000001</v>
      </c>
      <c r="I2241" s="73">
        <v>108.2106</v>
      </c>
    </row>
    <row r="2242" spans="1:9" hidden="1" x14ac:dyDescent="0.25">
      <c r="A2242" s="68" t="s">
        <v>3746</v>
      </c>
      <c r="B2242" s="69" t="s">
        <v>3746</v>
      </c>
      <c r="C2242" s="70">
        <v>0</v>
      </c>
      <c r="D2242" s="71" t="s">
        <v>381</v>
      </c>
      <c r="E2242" s="68" t="s">
        <v>3714</v>
      </c>
      <c r="F2242" s="68"/>
      <c r="G2242" s="72">
        <v>265</v>
      </c>
      <c r="H2242" s="73">
        <v>2.0131000000000001</v>
      </c>
      <c r="I2242" s="73">
        <v>105.6585</v>
      </c>
    </row>
    <row r="2243" spans="1:9" hidden="1" x14ac:dyDescent="0.25">
      <c r="A2243" s="68" t="s">
        <v>3747</v>
      </c>
      <c r="B2243" s="69" t="s">
        <v>3747</v>
      </c>
      <c r="C2243" s="70">
        <v>0</v>
      </c>
      <c r="D2243" s="71" t="s">
        <v>381</v>
      </c>
      <c r="E2243" s="68" t="s">
        <v>3714</v>
      </c>
      <c r="F2243" s="68"/>
      <c r="G2243" s="72">
        <v>345</v>
      </c>
      <c r="H2243" s="73">
        <v>2.3645999999999998</v>
      </c>
      <c r="I2243" s="73">
        <v>124.1103</v>
      </c>
    </row>
    <row r="2244" spans="1:9" hidden="1" x14ac:dyDescent="0.25">
      <c r="A2244" s="68" t="s">
        <v>3748</v>
      </c>
      <c r="B2244" s="69" t="s">
        <v>3748</v>
      </c>
      <c r="C2244" s="70">
        <v>0</v>
      </c>
      <c r="D2244" s="71" t="s">
        <v>381</v>
      </c>
      <c r="E2244" s="68" t="s">
        <v>3714</v>
      </c>
      <c r="F2244" s="68"/>
      <c r="G2244" s="72">
        <v>305</v>
      </c>
      <c r="H2244" s="73">
        <v>3.0299</v>
      </c>
      <c r="I2244" s="73">
        <v>159.0308</v>
      </c>
    </row>
    <row r="2245" spans="1:9" hidden="1" x14ac:dyDescent="0.25">
      <c r="A2245" s="68" t="s">
        <v>3749</v>
      </c>
      <c r="B2245" s="69" t="s">
        <v>3749</v>
      </c>
      <c r="C2245" s="70">
        <v>0</v>
      </c>
      <c r="D2245" s="71" t="s">
        <v>381</v>
      </c>
      <c r="E2245" s="68" t="s">
        <v>3714</v>
      </c>
      <c r="F2245" s="68"/>
      <c r="G2245" s="72">
        <v>290</v>
      </c>
      <c r="H2245" s="73">
        <v>2.9775</v>
      </c>
      <c r="I2245" s="73">
        <v>156.27879999999999</v>
      </c>
    </row>
    <row r="2246" spans="1:9" hidden="1" x14ac:dyDescent="0.25">
      <c r="A2246" s="68" t="s">
        <v>3750</v>
      </c>
      <c r="B2246" s="69" t="s">
        <v>3751</v>
      </c>
      <c r="C2246" s="70">
        <v>0</v>
      </c>
      <c r="D2246" s="71" t="s">
        <v>428</v>
      </c>
      <c r="E2246" s="68" t="s">
        <v>726</v>
      </c>
      <c r="F2246" s="68"/>
      <c r="G2246" s="72">
        <v>370</v>
      </c>
      <c r="H2246" s="73">
        <v>3.0076999999999998</v>
      </c>
      <c r="I2246" s="73">
        <v>157.8623</v>
      </c>
    </row>
    <row r="2247" spans="1:9" hidden="1" x14ac:dyDescent="0.25">
      <c r="A2247" s="68" t="s">
        <v>3752</v>
      </c>
      <c r="B2247" s="69" t="s">
        <v>3752</v>
      </c>
      <c r="C2247" s="70">
        <v>0</v>
      </c>
      <c r="D2247" s="71" t="s">
        <v>428</v>
      </c>
      <c r="E2247" s="68" t="s">
        <v>726</v>
      </c>
      <c r="F2247" s="68"/>
      <c r="G2247" s="72">
        <v>400</v>
      </c>
      <c r="H2247" s="73">
        <v>0.73780000000000001</v>
      </c>
      <c r="I2247" s="73">
        <v>38.725200000000001</v>
      </c>
    </row>
    <row r="2248" spans="1:9" hidden="1" x14ac:dyDescent="0.25">
      <c r="A2248" s="68" t="s">
        <v>3753</v>
      </c>
      <c r="B2248" s="69" t="s">
        <v>3754</v>
      </c>
      <c r="C2248" s="70">
        <v>0</v>
      </c>
      <c r="D2248" s="71" t="s">
        <v>428</v>
      </c>
      <c r="E2248" s="68" t="s">
        <v>726</v>
      </c>
      <c r="F2248" s="68"/>
      <c r="G2248" s="72">
        <v>315</v>
      </c>
      <c r="H2248" s="73">
        <v>3.3822999999999999</v>
      </c>
      <c r="I2248" s="73">
        <v>177.52549999999999</v>
      </c>
    </row>
    <row r="2249" spans="1:9" hidden="1" x14ac:dyDescent="0.25">
      <c r="A2249" s="68" t="s">
        <v>3755</v>
      </c>
      <c r="B2249" s="69" t="s">
        <v>3755</v>
      </c>
      <c r="C2249" s="70">
        <v>0</v>
      </c>
      <c r="D2249" s="71" t="s">
        <v>428</v>
      </c>
      <c r="E2249" s="68" t="s">
        <v>726</v>
      </c>
      <c r="F2249" s="68"/>
      <c r="G2249" s="72">
        <v>295</v>
      </c>
      <c r="H2249" s="73">
        <v>2.9420999999999999</v>
      </c>
      <c r="I2249" s="73">
        <v>154.4196</v>
      </c>
    </row>
    <row r="2250" spans="1:9" hidden="1" x14ac:dyDescent="0.25">
      <c r="A2250" s="68" t="s">
        <v>3756</v>
      </c>
      <c r="B2250" s="69" t="s">
        <v>3757</v>
      </c>
      <c r="C2250" s="70">
        <v>0</v>
      </c>
      <c r="D2250" s="71" t="s">
        <v>428</v>
      </c>
      <c r="E2250" s="68" t="s">
        <v>726</v>
      </c>
      <c r="F2250" s="68"/>
      <c r="G2250" s="72">
        <v>310</v>
      </c>
      <c r="H2250" s="73">
        <v>2.7945000000000002</v>
      </c>
      <c r="I2250" s="73">
        <v>146.6756</v>
      </c>
    </row>
    <row r="2251" spans="1:9" hidden="1" x14ac:dyDescent="0.25">
      <c r="A2251" s="68" t="s">
        <v>3758</v>
      </c>
      <c r="B2251" s="69" t="s">
        <v>3758</v>
      </c>
      <c r="C2251" s="70">
        <v>0</v>
      </c>
      <c r="D2251" s="71" t="s">
        <v>428</v>
      </c>
      <c r="E2251" s="68" t="s">
        <v>726</v>
      </c>
      <c r="F2251" s="68"/>
      <c r="G2251" s="72">
        <v>375</v>
      </c>
      <c r="H2251" s="73">
        <v>3.0867</v>
      </c>
      <c r="I2251" s="73">
        <v>162.01089999999999</v>
      </c>
    </row>
    <row r="2252" spans="1:9" hidden="1" x14ac:dyDescent="0.25">
      <c r="A2252" s="68" t="s">
        <v>3759</v>
      </c>
      <c r="B2252" s="69" t="s">
        <v>3760</v>
      </c>
      <c r="C2252" s="70">
        <v>0</v>
      </c>
      <c r="D2252" s="71" t="s">
        <v>428</v>
      </c>
      <c r="E2252" s="68" t="s">
        <v>726</v>
      </c>
      <c r="F2252" s="68"/>
      <c r="G2252" s="72">
        <v>305</v>
      </c>
      <c r="H2252" s="73">
        <v>2.5842000000000001</v>
      </c>
      <c r="I2252" s="73">
        <v>135.63679999999999</v>
      </c>
    </row>
    <row r="2253" spans="1:9" hidden="1" x14ac:dyDescent="0.25">
      <c r="A2253" s="68" t="s">
        <v>3761</v>
      </c>
      <c r="B2253" s="69" t="s">
        <v>3761</v>
      </c>
      <c r="C2253" s="70">
        <v>0</v>
      </c>
      <c r="D2253" s="71" t="s">
        <v>428</v>
      </c>
      <c r="E2253" s="68" t="s">
        <v>726</v>
      </c>
      <c r="F2253" s="68"/>
      <c r="G2253" s="72">
        <v>295</v>
      </c>
      <c r="H2253" s="73">
        <v>2.6175999999999999</v>
      </c>
      <c r="I2253" s="73">
        <v>137.38919999999999</v>
      </c>
    </row>
    <row r="2254" spans="1:9" hidden="1" x14ac:dyDescent="0.25">
      <c r="A2254" s="68" t="s">
        <v>3762</v>
      </c>
      <c r="B2254" s="69" t="s">
        <v>3763</v>
      </c>
      <c r="C2254" s="70">
        <v>0</v>
      </c>
      <c r="D2254" s="71" t="s">
        <v>428</v>
      </c>
      <c r="E2254" s="68" t="s">
        <v>726</v>
      </c>
      <c r="F2254" s="68"/>
      <c r="G2254" s="72">
        <v>400</v>
      </c>
      <c r="H2254" s="73">
        <v>1.1724000000000001</v>
      </c>
      <c r="I2254" s="73">
        <v>61.535800000000002</v>
      </c>
    </row>
    <row r="2255" spans="1:9" hidden="1" x14ac:dyDescent="0.25">
      <c r="A2255" s="68" t="s">
        <v>3764</v>
      </c>
      <c r="B2255" s="69" t="s">
        <v>3763</v>
      </c>
      <c r="C2255" s="70">
        <v>1</v>
      </c>
      <c r="D2255" s="71" t="s">
        <v>428</v>
      </c>
      <c r="E2255" s="68" t="s">
        <v>726</v>
      </c>
      <c r="F2255" s="68"/>
      <c r="G2255" s="72">
        <v>400</v>
      </c>
      <c r="H2255" s="73">
        <v>0.90980000000000005</v>
      </c>
      <c r="I2255" s="73">
        <v>47.749600000000001</v>
      </c>
    </row>
    <row r="2256" spans="1:9" hidden="1" x14ac:dyDescent="0.25">
      <c r="A2256" s="68" t="s">
        <v>3765</v>
      </c>
      <c r="B2256" s="69" t="s">
        <v>3766</v>
      </c>
      <c r="C2256" s="70">
        <v>0</v>
      </c>
      <c r="D2256" s="71" t="s">
        <v>428</v>
      </c>
      <c r="E2256" s="68" t="s">
        <v>726</v>
      </c>
      <c r="F2256" s="68"/>
      <c r="G2256" s="72">
        <v>400</v>
      </c>
      <c r="H2256" s="73">
        <v>3.3283999999999998</v>
      </c>
      <c r="I2256" s="73">
        <v>174.6977</v>
      </c>
    </row>
    <row r="2257" spans="1:9" hidden="1" x14ac:dyDescent="0.25">
      <c r="A2257" s="68" t="s">
        <v>3767</v>
      </c>
      <c r="B2257" s="69" t="s">
        <v>3767</v>
      </c>
      <c r="C2257" s="70">
        <v>0</v>
      </c>
      <c r="D2257" s="71" t="s">
        <v>428</v>
      </c>
      <c r="E2257" s="68" t="s">
        <v>726</v>
      </c>
      <c r="F2257" s="68"/>
      <c r="G2257" s="72">
        <v>330</v>
      </c>
      <c r="H2257" s="73">
        <v>2.9236</v>
      </c>
      <c r="I2257" s="73">
        <v>153.4502</v>
      </c>
    </row>
    <row r="2258" spans="1:9" hidden="1" x14ac:dyDescent="0.25">
      <c r="A2258" s="68" t="s">
        <v>3768</v>
      </c>
      <c r="B2258" s="69" t="s">
        <v>3769</v>
      </c>
      <c r="C2258" s="70">
        <v>0</v>
      </c>
      <c r="D2258" s="71" t="s">
        <v>428</v>
      </c>
      <c r="E2258" s="68" t="s">
        <v>726</v>
      </c>
      <c r="F2258" s="68"/>
      <c r="G2258" s="72">
        <v>290</v>
      </c>
      <c r="H2258" s="73">
        <v>4.1764000000000001</v>
      </c>
      <c r="I2258" s="73">
        <v>219.20529999999999</v>
      </c>
    </row>
    <row r="2259" spans="1:9" hidden="1" x14ac:dyDescent="0.25">
      <c r="A2259" s="68" t="s">
        <v>3770</v>
      </c>
      <c r="B2259" s="69" t="s">
        <v>3770</v>
      </c>
      <c r="C2259" s="70">
        <v>0</v>
      </c>
      <c r="D2259" s="71" t="s">
        <v>428</v>
      </c>
      <c r="E2259" s="68" t="s">
        <v>726</v>
      </c>
      <c r="F2259" s="68"/>
      <c r="G2259" s="72">
        <v>400</v>
      </c>
      <c r="H2259" s="73">
        <v>1.8765000000000001</v>
      </c>
      <c r="I2259" s="73">
        <v>98.492900000000006</v>
      </c>
    </row>
    <row r="2260" spans="1:9" hidden="1" x14ac:dyDescent="0.25">
      <c r="A2260" s="68" t="s">
        <v>3771</v>
      </c>
      <c r="B2260" s="69" t="s">
        <v>3772</v>
      </c>
      <c r="C2260" s="70">
        <v>0</v>
      </c>
      <c r="D2260" s="71" t="s">
        <v>428</v>
      </c>
      <c r="E2260" s="68" t="s">
        <v>726</v>
      </c>
      <c r="F2260" s="68"/>
      <c r="G2260" s="72">
        <v>400</v>
      </c>
      <c r="H2260" s="73">
        <v>2.4533</v>
      </c>
      <c r="I2260" s="73">
        <v>128.76339999999999</v>
      </c>
    </row>
    <row r="2261" spans="1:9" hidden="1" x14ac:dyDescent="0.25">
      <c r="A2261" s="68" t="s">
        <v>3773</v>
      </c>
      <c r="B2261" s="69" t="s">
        <v>3772</v>
      </c>
      <c r="C2261" s="70">
        <v>1</v>
      </c>
      <c r="D2261" s="71" t="s">
        <v>428</v>
      </c>
      <c r="E2261" s="68" t="s">
        <v>726</v>
      </c>
      <c r="F2261" s="68"/>
      <c r="G2261" s="72">
        <v>295</v>
      </c>
      <c r="H2261" s="73">
        <v>1.8551</v>
      </c>
      <c r="I2261" s="73">
        <v>97.365499999999997</v>
      </c>
    </row>
    <row r="2262" spans="1:9" hidden="1" x14ac:dyDescent="0.25">
      <c r="A2262" s="68" t="s">
        <v>3774</v>
      </c>
      <c r="B2262" s="69" t="s">
        <v>3774</v>
      </c>
      <c r="C2262" s="70">
        <v>0</v>
      </c>
      <c r="D2262" s="71" t="s">
        <v>428</v>
      </c>
      <c r="E2262" s="68" t="s">
        <v>726</v>
      </c>
      <c r="F2262" s="68"/>
      <c r="G2262" s="72">
        <v>355</v>
      </c>
      <c r="H2262" s="73">
        <v>3.1116000000000001</v>
      </c>
      <c r="I2262" s="73">
        <v>163.3184</v>
      </c>
    </row>
    <row r="2263" spans="1:9" hidden="1" x14ac:dyDescent="0.25">
      <c r="A2263" s="68" t="s">
        <v>3775</v>
      </c>
      <c r="B2263" s="69" t="s">
        <v>3776</v>
      </c>
      <c r="C2263" s="70">
        <v>0</v>
      </c>
      <c r="D2263" s="71" t="s">
        <v>428</v>
      </c>
      <c r="E2263" s="68" t="s">
        <v>726</v>
      </c>
      <c r="F2263" s="68"/>
      <c r="G2263" s="72">
        <v>400</v>
      </c>
      <c r="H2263" s="73">
        <v>1.7422</v>
      </c>
      <c r="I2263" s="73">
        <v>91.4392</v>
      </c>
    </row>
    <row r="2264" spans="1:9" hidden="1" x14ac:dyDescent="0.25">
      <c r="A2264" s="68" t="s">
        <v>3777</v>
      </c>
      <c r="B2264" s="69" t="s">
        <v>3777</v>
      </c>
      <c r="C2264" s="70">
        <v>0</v>
      </c>
      <c r="D2264" s="71" t="s">
        <v>428</v>
      </c>
      <c r="E2264" s="68" t="s">
        <v>726</v>
      </c>
      <c r="F2264" s="68"/>
      <c r="G2264" s="72">
        <v>375</v>
      </c>
      <c r="H2264" s="73">
        <v>1.8086</v>
      </c>
      <c r="I2264" s="73">
        <v>94.9255</v>
      </c>
    </row>
    <row r="2265" spans="1:9" hidden="1" x14ac:dyDescent="0.25">
      <c r="A2265" s="68" t="s">
        <v>3778</v>
      </c>
      <c r="B2265" s="69" t="s">
        <v>3779</v>
      </c>
      <c r="C2265" s="70">
        <v>0</v>
      </c>
      <c r="D2265" s="71" t="s">
        <v>428</v>
      </c>
      <c r="E2265" s="68" t="s">
        <v>726</v>
      </c>
      <c r="F2265" s="68"/>
      <c r="G2265" s="72">
        <v>350</v>
      </c>
      <c r="H2265" s="73">
        <v>3.8451</v>
      </c>
      <c r="I2265" s="73">
        <v>201.8152</v>
      </c>
    </row>
    <row r="2266" spans="1:9" hidden="1" x14ac:dyDescent="0.25">
      <c r="A2266" s="68" t="s">
        <v>3780</v>
      </c>
      <c r="B2266" s="69" t="s">
        <v>3780</v>
      </c>
      <c r="C2266" s="70">
        <v>0</v>
      </c>
      <c r="D2266" s="71" t="s">
        <v>376</v>
      </c>
      <c r="E2266" s="68" t="s">
        <v>3781</v>
      </c>
      <c r="F2266" s="68"/>
      <c r="G2266" s="72">
        <v>315</v>
      </c>
      <c r="H2266" s="73">
        <v>3.7202999999999999</v>
      </c>
      <c r="I2266" s="73">
        <v>195.26439999999999</v>
      </c>
    </row>
    <row r="2267" spans="1:9" hidden="1" x14ac:dyDescent="0.25">
      <c r="A2267" s="68" t="s">
        <v>3782</v>
      </c>
      <c r="B2267" s="69" t="s">
        <v>3782</v>
      </c>
      <c r="C2267" s="70">
        <v>0</v>
      </c>
      <c r="D2267" s="71" t="s">
        <v>376</v>
      </c>
      <c r="E2267" s="68" t="s">
        <v>3781</v>
      </c>
      <c r="F2267" s="68"/>
      <c r="G2267" s="72">
        <v>325</v>
      </c>
      <c r="H2267" s="73">
        <v>3.7309000000000001</v>
      </c>
      <c r="I2267" s="73">
        <v>195.8227</v>
      </c>
    </row>
    <row r="2268" spans="1:9" hidden="1" x14ac:dyDescent="0.25">
      <c r="A2268" s="68" t="s">
        <v>3783</v>
      </c>
      <c r="B2268" s="69" t="s">
        <v>3783</v>
      </c>
      <c r="C2268" s="70">
        <v>0</v>
      </c>
      <c r="D2268" s="71" t="s">
        <v>376</v>
      </c>
      <c r="E2268" s="68" t="s">
        <v>3781</v>
      </c>
      <c r="F2268" s="68"/>
      <c r="G2268" s="72">
        <v>400</v>
      </c>
      <c r="H2268" s="73">
        <v>1.9306000000000001</v>
      </c>
      <c r="I2268" s="73">
        <v>101.3295</v>
      </c>
    </row>
    <row r="2269" spans="1:9" hidden="1" x14ac:dyDescent="0.25">
      <c r="A2269" s="68" t="s">
        <v>3784</v>
      </c>
      <c r="B2269" s="69" t="s">
        <v>3784</v>
      </c>
      <c r="C2269" s="70">
        <v>0</v>
      </c>
      <c r="D2269" s="71" t="s">
        <v>376</v>
      </c>
      <c r="E2269" s="68" t="s">
        <v>3781</v>
      </c>
      <c r="F2269" s="68"/>
      <c r="G2269" s="72">
        <v>320</v>
      </c>
      <c r="H2269" s="73">
        <v>2.5912999999999999</v>
      </c>
      <c r="I2269" s="73">
        <v>136.00540000000001</v>
      </c>
    </row>
    <row r="2270" spans="1:9" hidden="1" x14ac:dyDescent="0.25">
      <c r="A2270" s="68" t="s">
        <v>3785</v>
      </c>
      <c r="B2270" s="69" t="s">
        <v>3785</v>
      </c>
      <c r="C2270" s="70">
        <v>0</v>
      </c>
      <c r="D2270" s="71" t="s">
        <v>376</v>
      </c>
      <c r="E2270" s="68" t="s">
        <v>3781</v>
      </c>
      <c r="F2270" s="68"/>
      <c r="G2270" s="72">
        <v>400</v>
      </c>
      <c r="H2270" s="73">
        <v>2.0989</v>
      </c>
      <c r="I2270" s="73">
        <v>110.1649</v>
      </c>
    </row>
    <row r="2271" spans="1:9" hidden="1" x14ac:dyDescent="0.25">
      <c r="A2271" s="68" t="s">
        <v>3786</v>
      </c>
      <c r="B2271" s="69" t="s">
        <v>3786</v>
      </c>
      <c r="C2271" s="70">
        <v>0</v>
      </c>
      <c r="D2271" s="71" t="s">
        <v>376</v>
      </c>
      <c r="E2271" s="68" t="s">
        <v>3781</v>
      </c>
      <c r="F2271" s="68"/>
      <c r="G2271" s="72">
        <v>315</v>
      </c>
      <c r="H2271" s="73">
        <v>2.1278000000000001</v>
      </c>
      <c r="I2271" s="73">
        <v>111.67829999999999</v>
      </c>
    </row>
    <row r="2272" spans="1:9" hidden="1" x14ac:dyDescent="0.25">
      <c r="A2272" s="68" t="s">
        <v>3787</v>
      </c>
      <c r="B2272" s="69" t="s">
        <v>3787</v>
      </c>
      <c r="C2272" s="70">
        <v>0</v>
      </c>
      <c r="D2272" s="71" t="s">
        <v>376</v>
      </c>
      <c r="E2272" s="68" t="s">
        <v>3781</v>
      </c>
      <c r="F2272" s="68"/>
      <c r="G2272" s="72">
        <v>315</v>
      </c>
      <c r="H2272" s="73">
        <v>3.8191999999999999</v>
      </c>
      <c r="I2272" s="73">
        <v>200.45740000000001</v>
      </c>
    </row>
    <row r="2273" spans="1:9" hidden="1" x14ac:dyDescent="0.25">
      <c r="A2273" s="68" t="s">
        <v>3788</v>
      </c>
      <c r="B2273" s="69" t="s">
        <v>3788</v>
      </c>
      <c r="C2273" s="70">
        <v>0</v>
      </c>
      <c r="D2273" s="71" t="s">
        <v>376</v>
      </c>
      <c r="E2273" s="68" t="s">
        <v>3781</v>
      </c>
      <c r="F2273" s="68"/>
      <c r="G2273" s="72">
        <v>325</v>
      </c>
      <c r="H2273" s="73">
        <v>1.6739999999999999</v>
      </c>
      <c r="I2273" s="73">
        <v>87.861000000000004</v>
      </c>
    </row>
    <row r="2274" spans="1:9" hidden="1" x14ac:dyDescent="0.25">
      <c r="A2274" s="68" t="s">
        <v>3789</v>
      </c>
      <c r="B2274" s="69" t="s">
        <v>3789</v>
      </c>
      <c r="C2274" s="70">
        <v>0</v>
      </c>
      <c r="D2274" s="71" t="s">
        <v>376</v>
      </c>
      <c r="E2274" s="68" t="s">
        <v>3781</v>
      </c>
      <c r="F2274" s="68"/>
      <c r="G2274" s="72">
        <v>260</v>
      </c>
      <c r="H2274" s="73">
        <v>2.0392999999999999</v>
      </c>
      <c r="I2274" s="73">
        <v>107.0363</v>
      </c>
    </row>
    <row r="2275" spans="1:9" hidden="1" x14ac:dyDescent="0.25">
      <c r="A2275" s="68" t="s">
        <v>3790</v>
      </c>
      <c r="B2275" s="69" t="s">
        <v>3790</v>
      </c>
      <c r="C2275" s="70">
        <v>0</v>
      </c>
      <c r="D2275" s="71" t="s">
        <v>376</v>
      </c>
      <c r="E2275" s="68" t="s">
        <v>3781</v>
      </c>
      <c r="F2275" s="68"/>
      <c r="G2275" s="72">
        <v>315</v>
      </c>
      <c r="H2275" s="73">
        <v>3.4510999999999998</v>
      </c>
      <c r="I2275" s="73">
        <v>181.1354</v>
      </c>
    </row>
    <row r="2276" spans="1:9" hidden="1" x14ac:dyDescent="0.25">
      <c r="A2276" s="68" t="s">
        <v>3791</v>
      </c>
      <c r="B2276" s="69" t="s">
        <v>3791</v>
      </c>
      <c r="C2276" s="70">
        <v>0</v>
      </c>
      <c r="D2276" s="71" t="s">
        <v>376</v>
      </c>
      <c r="E2276" s="68" t="s">
        <v>3781</v>
      </c>
      <c r="F2276" s="68"/>
      <c r="G2276" s="72">
        <v>330</v>
      </c>
      <c r="H2276" s="73">
        <v>3.4582000000000002</v>
      </c>
      <c r="I2276" s="73">
        <v>181.511</v>
      </c>
    </row>
    <row r="2277" spans="1:9" hidden="1" x14ac:dyDescent="0.25">
      <c r="A2277" s="68" t="s">
        <v>3792</v>
      </c>
      <c r="B2277" s="69" t="s">
        <v>3792</v>
      </c>
      <c r="C2277" s="70">
        <v>0</v>
      </c>
      <c r="D2277" s="71" t="s">
        <v>376</v>
      </c>
      <c r="E2277" s="68" t="s">
        <v>3781</v>
      </c>
      <c r="F2277" s="68"/>
      <c r="G2277" s="72">
        <v>400</v>
      </c>
      <c r="H2277" s="73">
        <v>3.7783000000000002</v>
      </c>
      <c r="I2277" s="73">
        <v>198.3081</v>
      </c>
    </row>
    <row r="2278" spans="1:9" hidden="1" x14ac:dyDescent="0.25">
      <c r="A2278" s="68" t="s">
        <v>3793</v>
      </c>
      <c r="B2278" s="69" t="s">
        <v>3794</v>
      </c>
      <c r="C2278" s="70">
        <v>0</v>
      </c>
      <c r="D2278" s="71" t="s">
        <v>1713</v>
      </c>
      <c r="E2278" s="68" t="s">
        <v>444</v>
      </c>
      <c r="F2278" s="68"/>
      <c r="G2278" s="72">
        <v>330</v>
      </c>
      <c r="H2278" s="73">
        <v>3.4064000000000001</v>
      </c>
      <c r="I2278" s="73">
        <v>178.7894</v>
      </c>
    </row>
    <row r="2279" spans="1:9" hidden="1" x14ac:dyDescent="0.25">
      <c r="A2279" s="68" t="s">
        <v>3795</v>
      </c>
      <c r="B2279" s="69" t="s">
        <v>3794</v>
      </c>
      <c r="C2279" s="70">
        <v>1</v>
      </c>
      <c r="D2279" s="71" t="s">
        <v>1713</v>
      </c>
      <c r="E2279" s="68" t="s">
        <v>444</v>
      </c>
      <c r="F2279" s="68"/>
      <c r="G2279" s="72">
        <v>205</v>
      </c>
      <c r="H2279" s="73">
        <v>2.0516000000000001</v>
      </c>
      <c r="I2279" s="73">
        <v>107.68129999999999</v>
      </c>
    </row>
    <row r="2280" spans="1:9" hidden="1" x14ac:dyDescent="0.25">
      <c r="A2280" s="68" t="s">
        <v>3796</v>
      </c>
      <c r="B2280" s="69" t="s">
        <v>3796</v>
      </c>
      <c r="C2280" s="70">
        <v>0</v>
      </c>
      <c r="D2280" s="71" t="s">
        <v>1713</v>
      </c>
      <c r="E2280" s="68" t="s">
        <v>444</v>
      </c>
      <c r="F2280" s="68"/>
      <c r="G2280" s="72">
        <v>205</v>
      </c>
      <c r="H2280" s="73">
        <v>1.853</v>
      </c>
      <c r="I2280" s="73">
        <v>97.258600000000001</v>
      </c>
    </row>
    <row r="2281" spans="1:9" hidden="1" x14ac:dyDescent="0.25">
      <c r="A2281" s="68" t="s">
        <v>3797</v>
      </c>
      <c r="B2281" s="69" t="s">
        <v>3798</v>
      </c>
      <c r="C2281" s="70">
        <v>0</v>
      </c>
      <c r="D2281" s="71" t="s">
        <v>1713</v>
      </c>
      <c r="E2281" s="68" t="s">
        <v>444</v>
      </c>
      <c r="F2281" s="68"/>
      <c r="G2281" s="72">
        <v>400</v>
      </c>
      <c r="H2281" s="73">
        <v>2.7284999999999999</v>
      </c>
      <c r="I2281" s="73">
        <v>143.20670000000001</v>
      </c>
    </row>
    <row r="2282" spans="1:9" hidden="1" x14ac:dyDescent="0.25">
      <c r="A2282" s="68" t="s">
        <v>3799</v>
      </c>
      <c r="B2282" s="69" t="s">
        <v>3798</v>
      </c>
      <c r="C2282" s="70">
        <v>1</v>
      </c>
      <c r="D2282" s="71" t="s">
        <v>1713</v>
      </c>
      <c r="E2282" s="68" t="s">
        <v>444</v>
      </c>
      <c r="F2282" s="68"/>
      <c r="G2282" s="72">
        <v>400</v>
      </c>
      <c r="H2282" s="73">
        <v>0.93479999999999996</v>
      </c>
      <c r="I2282" s="73">
        <v>49.063200000000002</v>
      </c>
    </row>
    <row r="2283" spans="1:9" hidden="1" x14ac:dyDescent="0.25">
      <c r="A2283" s="68" t="s">
        <v>3800</v>
      </c>
      <c r="B2283" s="69" t="s">
        <v>3800</v>
      </c>
      <c r="C2283" s="70">
        <v>0</v>
      </c>
      <c r="D2283" s="71" t="s">
        <v>1713</v>
      </c>
      <c r="E2283" s="68" t="s">
        <v>444</v>
      </c>
      <c r="F2283" s="68"/>
      <c r="G2283" s="72">
        <v>355</v>
      </c>
      <c r="H2283" s="73">
        <v>2.2850999999999999</v>
      </c>
      <c r="I2283" s="73">
        <v>119.9392</v>
      </c>
    </row>
    <row r="2284" spans="1:9" hidden="1" x14ac:dyDescent="0.25">
      <c r="A2284" s="68" t="s">
        <v>3801</v>
      </c>
      <c r="B2284" s="69" t="s">
        <v>3802</v>
      </c>
      <c r="C2284" s="70">
        <v>0</v>
      </c>
      <c r="D2284" s="71" t="s">
        <v>1713</v>
      </c>
      <c r="E2284" s="68" t="s">
        <v>444</v>
      </c>
      <c r="F2284" s="68"/>
      <c r="G2284" s="72">
        <v>400</v>
      </c>
      <c r="H2284" s="73">
        <v>4.0735000000000001</v>
      </c>
      <c r="I2284" s="73">
        <v>213.80340000000001</v>
      </c>
    </row>
    <row r="2285" spans="1:9" hidden="1" x14ac:dyDescent="0.25">
      <c r="A2285" s="68" t="s">
        <v>3803</v>
      </c>
      <c r="B2285" s="69" t="s">
        <v>3802</v>
      </c>
      <c r="C2285" s="70">
        <v>1</v>
      </c>
      <c r="D2285" s="71" t="s">
        <v>1713</v>
      </c>
      <c r="E2285" s="68" t="s">
        <v>444</v>
      </c>
      <c r="F2285" s="68"/>
      <c r="G2285" s="72">
        <v>400</v>
      </c>
      <c r="H2285" s="73">
        <v>2.8029999999999999</v>
      </c>
      <c r="I2285" s="73">
        <v>147.12049999999999</v>
      </c>
    </row>
    <row r="2286" spans="1:9" hidden="1" x14ac:dyDescent="0.25">
      <c r="A2286" s="68" t="s">
        <v>3804</v>
      </c>
      <c r="B2286" s="69" t="s">
        <v>3804</v>
      </c>
      <c r="C2286" s="70">
        <v>0</v>
      </c>
      <c r="D2286" s="71" t="s">
        <v>1713</v>
      </c>
      <c r="E2286" s="68" t="s">
        <v>444</v>
      </c>
      <c r="F2286" s="68"/>
      <c r="G2286" s="72">
        <v>300</v>
      </c>
      <c r="H2286" s="73">
        <v>1.9400999999999999</v>
      </c>
      <c r="I2286" s="73">
        <v>101.82680000000001</v>
      </c>
    </row>
    <row r="2287" spans="1:9" hidden="1" x14ac:dyDescent="0.25">
      <c r="A2287" s="68" t="s">
        <v>3805</v>
      </c>
      <c r="B2287" s="69" t="s">
        <v>3806</v>
      </c>
      <c r="C2287" s="70">
        <v>0</v>
      </c>
      <c r="D2287" s="71" t="s">
        <v>1713</v>
      </c>
      <c r="E2287" s="68" t="s">
        <v>444</v>
      </c>
      <c r="F2287" s="68"/>
      <c r="G2287" s="72">
        <v>400</v>
      </c>
      <c r="H2287" s="73">
        <v>2.8138000000000001</v>
      </c>
      <c r="I2287" s="73">
        <v>147.68819999999999</v>
      </c>
    </row>
    <row r="2288" spans="1:9" hidden="1" x14ac:dyDescent="0.25">
      <c r="A2288" s="68" t="s">
        <v>3807</v>
      </c>
      <c r="B2288" s="69" t="s">
        <v>3806</v>
      </c>
      <c r="C2288" s="70">
        <v>1</v>
      </c>
      <c r="D2288" s="71" t="s">
        <v>1713</v>
      </c>
      <c r="E2288" s="68" t="s">
        <v>444</v>
      </c>
      <c r="F2288" s="68"/>
      <c r="G2288" s="72">
        <v>205</v>
      </c>
      <c r="H2288" s="73">
        <v>2.3374000000000001</v>
      </c>
      <c r="I2288" s="73">
        <v>122.6836</v>
      </c>
    </row>
    <row r="2289" spans="1:9" hidden="1" x14ac:dyDescent="0.25">
      <c r="A2289" s="68" t="s">
        <v>3808</v>
      </c>
      <c r="B2289" s="69" t="s">
        <v>3808</v>
      </c>
      <c r="C2289" s="70">
        <v>0</v>
      </c>
      <c r="D2289" s="71" t="s">
        <v>1713</v>
      </c>
      <c r="E2289" s="68" t="s">
        <v>444</v>
      </c>
      <c r="F2289" s="68"/>
      <c r="G2289" s="72">
        <v>305</v>
      </c>
      <c r="H2289" s="73">
        <v>1.8963000000000001</v>
      </c>
      <c r="I2289" s="73">
        <v>99.529300000000006</v>
      </c>
    </row>
    <row r="2290" spans="1:9" hidden="1" x14ac:dyDescent="0.25">
      <c r="A2290" s="68" t="s">
        <v>3809</v>
      </c>
      <c r="B2290" s="69" t="s">
        <v>3810</v>
      </c>
      <c r="C2290" s="70">
        <v>0</v>
      </c>
      <c r="D2290" s="71" t="s">
        <v>1713</v>
      </c>
      <c r="E2290" s="68" t="s">
        <v>444</v>
      </c>
      <c r="F2290" s="68"/>
      <c r="G2290" s="72">
        <v>400</v>
      </c>
      <c r="H2290" s="73">
        <v>3.1720000000000002</v>
      </c>
      <c r="I2290" s="73">
        <v>166.48920000000001</v>
      </c>
    </row>
    <row r="2291" spans="1:9" hidden="1" x14ac:dyDescent="0.25">
      <c r="A2291" s="68" t="s">
        <v>3811</v>
      </c>
      <c r="B2291" s="69" t="s">
        <v>3812</v>
      </c>
      <c r="C2291" s="70">
        <v>0</v>
      </c>
      <c r="D2291" s="71" t="s">
        <v>1713</v>
      </c>
      <c r="E2291" s="68" t="s">
        <v>444</v>
      </c>
      <c r="F2291" s="68"/>
      <c r="G2291" s="72">
        <v>400</v>
      </c>
      <c r="H2291" s="73">
        <v>2.8008000000000002</v>
      </c>
      <c r="I2291" s="73">
        <v>147.00389999999999</v>
      </c>
    </row>
    <row r="2292" spans="1:9" hidden="1" x14ac:dyDescent="0.25">
      <c r="A2292" s="68" t="s">
        <v>3813</v>
      </c>
      <c r="B2292" s="69" t="s">
        <v>3812</v>
      </c>
      <c r="C2292" s="70">
        <v>1</v>
      </c>
      <c r="D2292" s="71" t="s">
        <v>1713</v>
      </c>
      <c r="E2292" s="68" t="s">
        <v>444</v>
      </c>
      <c r="F2292" s="68"/>
      <c r="G2292" s="72">
        <v>400</v>
      </c>
      <c r="H2292" s="73">
        <v>1.6889000000000001</v>
      </c>
      <c r="I2292" s="73">
        <v>88.646199999999993</v>
      </c>
    </row>
    <row r="2293" spans="1:9" hidden="1" x14ac:dyDescent="0.25">
      <c r="A2293" s="68" t="s">
        <v>3814</v>
      </c>
      <c r="B2293" s="69" t="s">
        <v>3815</v>
      </c>
      <c r="C2293" s="70">
        <v>0</v>
      </c>
      <c r="D2293" s="71" t="s">
        <v>1713</v>
      </c>
      <c r="E2293" s="68" t="s">
        <v>444</v>
      </c>
      <c r="F2293" s="68"/>
      <c r="G2293" s="72">
        <v>290</v>
      </c>
      <c r="H2293" s="73">
        <v>3.2955999999999999</v>
      </c>
      <c r="I2293" s="73">
        <v>172.9751</v>
      </c>
    </row>
    <row r="2294" spans="1:9" hidden="1" x14ac:dyDescent="0.25">
      <c r="A2294" s="68" t="s">
        <v>3816</v>
      </c>
      <c r="B2294" s="69" t="s">
        <v>3817</v>
      </c>
      <c r="C2294" s="70">
        <v>0</v>
      </c>
      <c r="D2294" s="71" t="s">
        <v>1713</v>
      </c>
      <c r="E2294" s="68" t="s">
        <v>444</v>
      </c>
      <c r="F2294" s="68"/>
      <c r="G2294" s="72">
        <v>355</v>
      </c>
      <c r="H2294" s="73">
        <v>2.6772</v>
      </c>
      <c r="I2294" s="73">
        <v>140.51429999999999</v>
      </c>
    </row>
    <row r="2295" spans="1:9" hidden="1" x14ac:dyDescent="0.25">
      <c r="A2295" s="68" t="s">
        <v>3818</v>
      </c>
      <c r="B2295" s="69" t="s">
        <v>3817</v>
      </c>
      <c r="C2295" s="70">
        <v>1</v>
      </c>
      <c r="D2295" s="71" t="s">
        <v>1713</v>
      </c>
      <c r="E2295" s="68" t="s">
        <v>444</v>
      </c>
      <c r="F2295" s="68"/>
      <c r="G2295" s="72">
        <v>265</v>
      </c>
      <c r="H2295" s="73">
        <v>0.75670000000000004</v>
      </c>
      <c r="I2295" s="73">
        <v>39.718400000000003</v>
      </c>
    </row>
    <row r="2296" spans="1:9" hidden="1" x14ac:dyDescent="0.25">
      <c r="A2296" s="68" t="s">
        <v>3819</v>
      </c>
      <c r="B2296" s="69" t="s">
        <v>3819</v>
      </c>
      <c r="C2296" s="70">
        <v>0</v>
      </c>
      <c r="D2296" s="71" t="s">
        <v>1713</v>
      </c>
      <c r="E2296" s="68" t="s">
        <v>444</v>
      </c>
      <c r="F2296" s="68"/>
      <c r="G2296" s="72">
        <v>290</v>
      </c>
      <c r="H2296" s="73">
        <v>9.1064000000000007</v>
      </c>
      <c r="I2296" s="73">
        <v>477.96159999999998</v>
      </c>
    </row>
    <row r="2297" spans="1:9" hidden="1" x14ac:dyDescent="0.25">
      <c r="A2297" s="68" t="s">
        <v>3820</v>
      </c>
      <c r="B2297" s="69" t="s">
        <v>3821</v>
      </c>
      <c r="C2297" s="70">
        <v>0</v>
      </c>
      <c r="D2297" s="71" t="s">
        <v>1713</v>
      </c>
      <c r="E2297" s="68" t="s">
        <v>444</v>
      </c>
      <c r="F2297" s="68"/>
      <c r="G2297" s="72">
        <v>400</v>
      </c>
      <c r="H2297" s="73">
        <v>4.5270000000000001</v>
      </c>
      <c r="I2297" s="73">
        <v>237.6035</v>
      </c>
    </row>
    <row r="2298" spans="1:9" hidden="1" x14ac:dyDescent="0.25">
      <c r="A2298" s="68" t="s">
        <v>3822</v>
      </c>
      <c r="B2298" s="69" t="s">
        <v>3822</v>
      </c>
      <c r="C2298" s="70">
        <v>0</v>
      </c>
      <c r="D2298" s="71" t="s">
        <v>1713</v>
      </c>
      <c r="E2298" s="68" t="s">
        <v>444</v>
      </c>
      <c r="F2298" s="68"/>
      <c r="G2298" s="72">
        <v>295</v>
      </c>
      <c r="H2298" s="73">
        <v>0.75649999999999995</v>
      </c>
      <c r="I2298" s="73">
        <v>39.7072</v>
      </c>
    </row>
    <row r="2299" spans="1:9" hidden="1" x14ac:dyDescent="0.25">
      <c r="A2299" s="68" t="s">
        <v>3823</v>
      </c>
      <c r="B2299" s="69" t="s">
        <v>3824</v>
      </c>
      <c r="C2299" s="70">
        <v>0</v>
      </c>
      <c r="D2299" s="71" t="s">
        <v>1713</v>
      </c>
      <c r="E2299" s="68" t="s">
        <v>444</v>
      </c>
      <c r="F2299" s="68"/>
      <c r="G2299" s="72">
        <v>400</v>
      </c>
      <c r="H2299" s="73">
        <v>4.9749999999999996</v>
      </c>
      <c r="I2299" s="73">
        <v>261.11829999999998</v>
      </c>
    </row>
    <row r="2300" spans="1:9" hidden="1" x14ac:dyDescent="0.25">
      <c r="A2300" s="68" t="s">
        <v>3825</v>
      </c>
      <c r="B2300" s="69" t="s">
        <v>3824</v>
      </c>
      <c r="C2300" s="70">
        <v>1</v>
      </c>
      <c r="D2300" s="71" t="s">
        <v>1713</v>
      </c>
      <c r="E2300" s="68" t="s">
        <v>444</v>
      </c>
      <c r="F2300" s="68"/>
      <c r="G2300" s="72">
        <v>265</v>
      </c>
      <c r="H2300" s="73">
        <v>2.8022999999999998</v>
      </c>
      <c r="I2300" s="73">
        <v>147.08240000000001</v>
      </c>
    </row>
    <row r="2301" spans="1:9" hidden="1" x14ac:dyDescent="0.25">
      <c r="A2301" s="68" t="s">
        <v>3826</v>
      </c>
      <c r="B2301" s="69" t="s">
        <v>3827</v>
      </c>
      <c r="C2301" s="70">
        <v>0</v>
      </c>
      <c r="D2301" s="71" t="s">
        <v>1713</v>
      </c>
      <c r="E2301" s="68" t="s">
        <v>444</v>
      </c>
      <c r="F2301" s="68"/>
      <c r="G2301" s="72">
        <v>400</v>
      </c>
      <c r="H2301" s="73">
        <v>0.99080000000000001</v>
      </c>
      <c r="I2301" s="73">
        <v>52.002800000000001</v>
      </c>
    </row>
    <row r="2302" spans="1:9" hidden="1" x14ac:dyDescent="0.25">
      <c r="A2302" s="68" t="s">
        <v>3828</v>
      </c>
      <c r="B2302" s="69" t="s">
        <v>3829</v>
      </c>
      <c r="C2302" s="70">
        <v>0</v>
      </c>
      <c r="D2302" s="71" t="s">
        <v>1713</v>
      </c>
      <c r="E2302" s="68" t="s">
        <v>444</v>
      </c>
      <c r="F2302" s="68"/>
      <c r="G2302" s="72">
        <v>345</v>
      </c>
      <c r="H2302" s="73">
        <v>3.0139999999999998</v>
      </c>
      <c r="I2302" s="73">
        <v>158.19560000000001</v>
      </c>
    </row>
    <row r="2303" spans="1:9" hidden="1" x14ac:dyDescent="0.25">
      <c r="A2303" s="68" t="s">
        <v>3830</v>
      </c>
      <c r="B2303" s="69" t="s">
        <v>3831</v>
      </c>
      <c r="C2303" s="70">
        <v>0</v>
      </c>
      <c r="D2303" s="71" t="s">
        <v>1713</v>
      </c>
      <c r="E2303" s="68" t="s">
        <v>3832</v>
      </c>
      <c r="F2303" s="68"/>
      <c r="G2303" s="72">
        <v>400</v>
      </c>
      <c r="H2303" s="73">
        <v>1.6933</v>
      </c>
      <c r="I2303" s="73">
        <v>88.874700000000004</v>
      </c>
    </row>
    <row r="2304" spans="1:9" hidden="1" x14ac:dyDescent="0.25">
      <c r="A2304" s="68" t="s">
        <v>3833</v>
      </c>
      <c r="B2304" s="69" t="s">
        <v>3833</v>
      </c>
      <c r="C2304" s="70">
        <v>0</v>
      </c>
      <c r="D2304" s="71" t="s">
        <v>1713</v>
      </c>
      <c r="E2304" s="68" t="s">
        <v>3832</v>
      </c>
      <c r="F2304" s="68"/>
      <c r="G2304" s="72">
        <v>295</v>
      </c>
      <c r="H2304" s="73">
        <v>0.42599999999999999</v>
      </c>
      <c r="I2304" s="73">
        <v>22.359200000000001</v>
      </c>
    </row>
    <row r="2305" spans="1:9" hidden="1" x14ac:dyDescent="0.25">
      <c r="A2305" s="68" t="s">
        <v>3834</v>
      </c>
      <c r="B2305" s="69" t="s">
        <v>3834</v>
      </c>
      <c r="C2305" s="70">
        <v>0</v>
      </c>
      <c r="D2305" s="71" t="s">
        <v>1713</v>
      </c>
      <c r="E2305" s="68" t="s">
        <v>3832</v>
      </c>
      <c r="F2305" s="68"/>
      <c r="G2305" s="72">
        <v>300</v>
      </c>
      <c r="H2305" s="73">
        <v>4.2619999999999996</v>
      </c>
      <c r="I2305" s="73">
        <v>223.697</v>
      </c>
    </row>
    <row r="2306" spans="1:9" hidden="1" x14ac:dyDescent="0.25">
      <c r="A2306" s="68" t="s">
        <v>3835</v>
      </c>
      <c r="B2306" s="69" t="s">
        <v>3835</v>
      </c>
      <c r="C2306" s="70">
        <v>0</v>
      </c>
      <c r="D2306" s="71" t="s">
        <v>1713</v>
      </c>
      <c r="E2306" s="68" t="s">
        <v>3832</v>
      </c>
      <c r="F2306" s="68"/>
      <c r="G2306" s="72">
        <v>400</v>
      </c>
      <c r="H2306" s="73">
        <v>3.4033000000000002</v>
      </c>
      <c r="I2306" s="73">
        <v>178.6277</v>
      </c>
    </row>
    <row r="2307" spans="1:9" hidden="1" x14ac:dyDescent="0.25">
      <c r="A2307" s="68" t="s">
        <v>3836</v>
      </c>
      <c r="B2307" s="69" t="s">
        <v>3837</v>
      </c>
      <c r="C2307" s="70">
        <v>0</v>
      </c>
      <c r="D2307" s="71" t="s">
        <v>1713</v>
      </c>
      <c r="E2307" s="68" t="s">
        <v>3832</v>
      </c>
      <c r="F2307" s="68"/>
      <c r="G2307" s="72">
        <v>400</v>
      </c>
      <c r="H2307" s="73">
        <v>0.40139999999999998</v>
      </c>
      <c r="I2307" s="73">
        <v>21.067299999999999</v>
      </c>
    </row>
    <row r="2308" spans="1:9" hidden="1" x14ac:dyDescent="0.25">
      <c r="A2308" s="68" t="s">
        <v>3838</v>
      </c>
      <c r="B2308" s="69" t="s">
        <v>3837</v>
      </c>
      <c r="C2308" s="70">
        <v>1</v>
      </c>
      <c r="D2308" s="71" t="s">
        <v>1713</v>
      </c>
      <c r="E2308" s="68" t="s">
        <v>3832</v>
      </c>
      <c r="F2308" s="68"/>
      <c r="G2308" s="72">
        <v>400</v>
      </c>
      <c r="H2308" s="73">
        <v>0.40139999999999998</v>
      </c>
      <c r="I2308" s="73">
        <v>21.067299999999999</v>
      </c>
    </row>
    <row r="2309" spans="1:9" hidden="1" x14ac:dyDescent="0.25">
      <c r="A2309" s="68" t="s">
        <v>3839</v>
      </c>
      <c r="B2309" s="69" t="s">
        <v>3839</v>
      </c>
      <c r="C2309" s="70">
        <v>0</v>
      </c>
      <c r="D2309" s="71" t="s">
        <v>1713</v>
      </c>
      <c r="E2309" s="68" t="s">
        <v>3832</v>
      </c>
      <c r="F2309" s="68"/>
      <c r="G2309" s="72">
        <v>400</v>
      </c>
      <c r="H2309" s="73">
        <v>1.7252000000000001</v>
      </c>
      <c r="I2309" s="73">
        <v>90.5505</v>
      </c>
    </row>
    <row r="2310" spans="1:9" hidden="1" x14ac:dyDescent="0.25">
      <c r="A2310" s="68" t="s">
        <v>3840</v>
      </c>
      <c r="B2310" s="69" t="s">
        <v>3841</v>
      </c>
      <c r="C2310" s="70">
        <v>0</v>
      </c>
      <c r="D2310" s="71" t="s">
        <v>1713</v>
      </c>
      <c r="E2310" s="68" t="s">
        <v>3832</v>
      </c>
      <c r="F2310" s="68"/>
      <c r="G2310" s="72">
        <v>400</v>
      </c>
      <c r="H2310" s="73">
        <v>2.3561000000000001</v>
      </c>
      <c r="I2310" s="73">
        <v>123.66419999999999</v>
      </c>
    </row>
    <row r="2311" spans="1:9" hidden="1" x14ac:dyDescent="0.25">
      <c r="A2311" s="68" t="s">
        <v>3842</v>
      </c>
      <c r="B2311" s="69" t="s">
        <v>3842</v>
      </c>
      <c r="C2311" s="70">
        <v>0</v>
      </c>
      <c r="D2311" s="71" t="s">
        <v>1713</v>
      </c>
      <c r="E2311" s="68" t="s">
        <v>3832</v>
      </c>
      <c r="F2311" s="68"/>
      <c r="G2311" s="72">
        <v>275</v>
      </c>
      <c r="H2311" s="73">
        <v>2.9855</v>
      </c>
      <c r="I2311" s="73">
        <v>156.69919999999999</v>
      </c>
    </row>
    <row r="2312" spans="1:9" hidden="1" x14ac:dyDescent="0.25">
      <c r="A2312" s="68" t="s">
        <v>3843</v>
      </c>
      <c r="B2312" s="69" t="s">
        <v>3844</v>
      </c>
      <c r="C2312" s="70">
        <v>0</v>
      </c>
      <c r="D2312" s="71" t="s">
        <v>1713</v>
      </c>
      <c r="E2312" s="68" t="s">
        <v>3832</v>
      </c>
      <c r="F2312" s="68"/>
      <c r="G2312" s="72">
        <v>400</v>
      </c>
      <c r="H2312" s="73">
        <v>2.4104999999999999</v>
      </c>
      <c r="I2312" s="73">
        <v>126.51860000000001</v>
      </c>
    </row>
    <row r="2313" spans="1:9" hidden="1" x14ac:dyDescent="0.25">
      <c r="A2313" s="68" t="s">
        <v>3845</v>
      </c>
      <c r="B2313" s="69" t="s">
        <v>3845</v>
      </c>
      <c r="C2313" s="70">
        <v>0</v>
      </c>
      <c r="D2313" s="71" t="s">
        <v>1713</v>
      </c>
      <c r="E2313" s="68" t="s">
        <v>3832</v>
      </c>
      <c r="F2313" s="68"/>
      <c r="G2313" s="72">
        <v>400</v>
      </c>
      <c r="H2313" s="73">
        <v>0.38200000000000001</v>
      </c>
      <c r="I2313" s="73">
        <v>20.051300000000001</v>
      </c>
    </row>
    <row r="2314" spans="1:9" hidden="1" x14ac:dyDescent="0.25">
      <c r="A2314" s="68" t="s">
        <v>3846</v>
      </c>
      <c r="B2314" s="69" t="s">
        <v>3847</v>
      </c>
      <c r="C2314" s="70">
        <v>0</v>
      </c>
      <c r="D2314" s="71" t="s">
        <v>1713</v>
      </c>
      <c r="E2314" s="68" t="s">
        <v>3832</v>
      </c>
      <c r="F2314" s="68"/>
      <c r="G2314" s="72">
        <v>400</v>
      </c>
      <c r="H2314" s="73">
        <v>0.44679999999999997</v>
      </c>
      <c r="I2314" s="73">
        <v>23.451599999999999</v>
      </c>
    </row>
    <row r="2315" spans="1:9" hidden="1" x14ac:dyDescent="0.25">
      <c r="A2315" s="68" t="s">
        <v>3848</v>
      </c>
      <c r="B2315" s="69" t="s">
        <v>3847</v>
      </c>
      <c r="C2315" s="70">
        <v>1</v>
      </c>
      <c r="D2315" s="71" t="s">
        <v>1713</v>
      </c>
      <c r="E2315" s="68" t="s">
        <v>3832</v>
      </c>
      <c r="F2315" s="68"/>
      <c r="G2315" s="72">
        <v>400</v>
      </c>
      <c r="H2315" s="73">
        <v>0.4466</v>
      </c>
      <c r="I2315" s="73">
        <v>23.440999999999999</v>
      </c>
    </row>
    <row r="2316" spans="1:9" hidden="1" x14ac:dyDescent="0.25">
      <c r="A2316" s="68" t="s">
        <v>3849</v>
      </c>
      <c r="B2316" s="69" t="s">
        <v>3850</v>
      </c>
      <c r="C2316" s="70">
        <v>0</v>
      </c>
      <c r="D2316" s="71" t="s">
        <v>241</v>
      </c>
      <c r="E2316" s="68" t="s">
        <v>240</v>
      </c>
      <c r="F2316" s="68"/>
      <c r="G2316" s="72">
        <v>350</v>
      </c>
      <c r="H2316" s="73">
        <v>3.0297999999999998</v>
      </c>
      <c r="I2316" s="73">
        <v>159.0214</v>
      </c>
    </row>
    <row r="2317" spans="1:9" hidden="1" x14ac:dyDescent="0.25">
      <c r="A2317" s="76" t="s">
        <v>3851</v>
      </c>
      <c r="B2317" s="69" t="s">
        <v>3850</v>
      </c>
      <c r="C2317" s="70">
        <v>1</v>
      </c>
      <c r="D2317" s="71" t="s">
        <v>241</v>
      </c>
      <c r="E2317" s="76" t="s">
        <v>240</v>
      </c>
      <c r="F2317" s="76"/>
      <c r="G2317" s="74"/>
      <c r="H2317" s="73"/>
      <c r="I2317" s="73">
        <v>0</v>
      </c>
    </row>
    <row r="2318" spans="1:9" hidden="1" x14ac:dyDescent="0.25">
      <c r="A2318" s="68" t="s">
        <v>3852</v>
      </c>
      <c r="B2318" s="69" t="s">
        <v>3852</v>
      </c>
      <c r="C2318" s="70">
        <v>0</v>
      </c>
      <c r="D2318" s="71" t="s">
        <v>241</v>
      </c>
      <c r="E2318" s="68" t="s">
        <v>240</v>
      </c>
      <c r="F2318" s="68"/>
      <c r="G2318" s="72">
        <v>400</v>
      </c>
      <c r="H2318" s="73">
        <v>2.8071000000000002</v>
      </c>
      <c r="I2318" s="73">
        <v>147.33359999999999</v>
      </c>
    </row>
    <row r="2319" spans="1:9" hidden="1" x14ac:dyDescent="0.25">
      <c r="A2319" s="68" t="s">
        <v>3853</v>
      </c>
      <c r="B2319" s="69" t="s">
        <v>3853</v>
      </c>
      <c r="C2319" s="70">
        <v>0</v>
      </c>
      <c r="D2319" s="71" t="s">
        <v>241</v>
      </c>
      <c r="E2319" s="68" t="s">
        <v>240</v>
      </c>
      <c r="F2319" s="68"/>
      <c r="G2319" s="72">
        <v>295</v>
      </c>
      <c r="H2319" s="73">
        <v>2.7572999999999999</v>
      </c>
      <c r="I2319" s="73">
        <v>144.71969999999999</v>
      </c>
    </row>
    <row r="2320" spans="1:9" hidden="1" x14ac:dyDescent="0.25">
      <c r="A2320" s="68" t="s">
        <v>3854</v>
      </c>
      <c r="B2320" s="69" t="s">
        <v>3854</v>
      </c>
      <c r="C2320" s="70">
        <v>0</v>
      </c>
      <c r="D2320" s="71" t="s">
        <v>241</v>
      </c>
      <c r="E2320" s="68" t="s">
        <v>240</v>
      </c>
      <c r="F2320" s="68"/>
      <c r="G2320" s="72">
        <v>400</v>
      </c>
      <c r="H2320" s="73">
        <v>2.0314000000000001</v>
      </c>
      <c r="I2320" s="73">
        <v>106.6195</v>
      </c>
    </row>
    <row r="2321" spans="1:9" hidden="1" x14ac:dyDescent="0.25">
      <c r="A2321" s="68" t="s">
        <v>3855</v>
      </c>
      <c r="B2321" s="69" t="s">
        <v>3856</v>
      </c>
      <c r="C2321" s="70">
        <v>0</v>
      </c>
      <c r="D2321" s="71" t="s">
        <v>241</v>
      </c>
      <c r="E2321" s="68" t="s">
        <v>240</v>
      </c>
      <c r="F2321" s="68"/>
      <c r="G2321" s="72">
        <v>400</v>
      </c>
      <c r="H2321" s="73">
        <v>2.0543</v>
      </c>
      <c r="I2321" s="73">
        <v>107.82250000000001</v>
      </c>
    </row>
    <row r="2322" spans="1:9" hidden="1" x14ac:dyDescent="0.25">
      <c r="A2322" s="68" t="s">
        <v>3857</v>
      </c>
      <c r="B2322" s="69" t="s">
        <v>3857</v>
      </c>
      <c r="C2322" s="70">
        <v>0</v>
      </c>
      <c r="D2322" s="71" t="s">
        <v>241</v>
      </c>
      <c r="E2322" s="68" t="s">
        <v>240</v>
      </c>
      <c r="F2322" s="68"/>
      <c r="G2322" s="72">
        <v>350</v>
      </c>
      <c r="H2322" s="73">
        <v>2.8220000000000001</v>
      </c>
      <c r="I2322" s="73">
        <v>148.11699999999999</v>
      </c>
    </row>
    <row r="2323" spans="1:9" hidden="1" x14ac:dyDescent="0.25">
      <c r="A2323" s="68" t="s">
        <v>3858</v>
      </c>
      <c r="B2323" s="69" t="s">
        <v>3859</v>
      </c>
      <c r="C2323" s="70">
        <v>0</v>
      </c>
      <c r="D2323" s="71" t="s">
        <v>241</v>
      </c>
      <c r="E2323" s="68" t="s">
        <v>240</v>
      </c>
      <c r="F2323" s="68"/>
      <c r="G2323" s="74">
        <v>280</v>
      </c>
      <c r="H2323" s="73">
        <v>1.0973999999999999</v>
      </c>
      <c r="I2323" s="73">
        <v>57.598399999999998</v>
      </c>
    </row>
    <row r="2324" spans="1:9" hidden="1" x14ac:dyDescent="0.25">
      <c r="A2324" s="68" t="s">
        <v>3860</v>
      </c>
      <c r="B2324" s="69" t="s">
        <v>3860</v>
      </c>
      <c r="C2324" s="70">
        <v>0</v>
      </c>
      <c r="D2324" s="71" t="s">
        <v>241</v>
      </c>
      <c r="E2324" s="68" t="s">
        <v>240</v>
      </c>
      <c r="F2324" s="68"/>
      <c r="G2324" s="72">
        <v>300</v>
      </c>
      <c r="H2324" s="73">
        <v>3.3193999999999999</v>
      </c>
      <c r="I2324" s="73">
        <v>174.22370000000001</v>
      </c>
    </row>
    <row r="2325" spans="1:9" hidden="1" x14ac:dyDescent="0.25">
      <c r="A2325" s="68" t="s">
        <v>3861</v>
      </c>
      <c r="B2325" s="69" t="s">
        <v>3861</v>
      </c>
      <c r="C2325" s="70">
        <v>0</v>
      </c>
      <c r="D2325" s="71" t="s">
        <v>241</v>
      </c>
      <c r="E2325" s="68" t="s">
        <v>240</v>
      </c>
      <c r="F2325" s="68"/>
      <c r="G2325" s="72">
        <v>400</v>
      </c>
      <c r="H2325" s="73">
        <v>1.8018000000000001</v>
      </c>
      <c r="I2325" s="73">
        <v>94.571700000000007</v>
      </c>
    </row>
    <row r="2326" spans="1:9" hidden="1" x14ac:dyDescent="0.25">
      <c r="A2326" s="68" t="s">
        <v>3862</v>
      </c>
      <c r="B2326" s="69" t="s">
        <v>3863</v>
      </c>
      <c r="C2326" s="70">
        <v>0</v>
      </c>
      <c r="D2326" s="71" t="s">
        <v>241</v>
      </c>
      <c r="E2326" s="68" t="s">
        <v>240</v>
      </c>
      <c r="F2326" s="68"/>
      <c r="G2326" s="72">
        <v>400</v>
      </c>
      <c r="H2326" s="73">
        <v>3.0234000000000001</v>
      </c>
      <c r="I2326" s="73">
        <v>158.6848</v>
      </c>
    </row>
    <row r="2327" spans="1:9" hidden="1" x14ac:dyDescent="0.25">
      <c r="A2327" s="76" t="s">
        <v>3864</v>
      </c>
      <c r="B2327" s="69" t="s">
        <v>3863</v>
      </c>
      <c r="C2327" s="70">
        <v>1</v>
      </c>
      <c r="D2327" s="71" t="s">
        <v>241</v>
      </c>
      <c r="E2327" s="76" t="s">
        <v>240</v>
      </c>
      <c r="F2327" s="76"/>
      <c r="G2327" s="74"/>
      <c r="H2327" s="73"/>
      <c r="I2327" s="73">
        <v>0</v>
      </c>
    </row>
    <row r="2328" spans="1:9" hidden="1" x14ac:dyDescent="0.25">
      <c r="A2328" s="68" t="s">
        <v>3865</v>
      </c>
      <c r="B2328" s="69" t="s">
        <v>3865</v>
      </c>
      <c r="C2328" s="70">
        <v>0</v>
      </c>
      <c r="D2328" s="71" t="s">
        <v>241</v>
      </c>
      <c r="E2328" s="68" t="s">
        <v>240</v>
      </c>
      <c r="F2328" s="68"/>
      <c r="G2328" s="72">
        <v>400</v>
      </c>
      <c r="H2328" s="73">
        <v>5.5162000000000004</v>
      </c>
      <c r="I2328" s="73">
        <v>289.52339999999998</v>
      </c>
    </row>
    <row r="2329" spans="1:9" hidden="1" x14ac:dyDescent="0.25">
      <c r="A2329" s="68" t="s">
        <v>3866</v>
      </c>
      <c r="B2329" s="69" t="s">
        <v>3867</v>
      </c>
      <c r="C2329" s="70">
        <v>0</v>
      </c>
      <c r="D2329" s="71" t="s">
        <v>241</v>
      </c>
      <c r="E2329" s="68" t="s">
        <v>240</v>
      </c>
      <c r="F2329" s="68"/>
      <c r="G2329" s="72">
        <v>400</v>
      </c>
      <c r="H2329" s="73">
        <v>2.6968000000000001</v>
      </c>
      <c r="I2329" s="73">
        <v>141.5453</v>
      </c>
    </row>
    <row r="2330" spans="1:9" hidden="1" x14ac:dyDescent="0.25">
      <c r="A2330" s="68" t="s">
        <v>3868</v>
      </c>
      <c r="B2330" s="69" t="s">
        <v>3868</v>
      </c>
      <c r="C2330" s="70">
        <v>0</v>
      </c>
      <c r="D2330" s="71" t="s">
        <v>241</v>
      </c>
      <c r="E2330" s="68" t="s">
        <v>240</v>
      </c>
      <c r="F2330" s="68"/>
      <c r="G2330" s="72">
        <v>295</v>
      </c>
      <c r="H2330" s="73">
        <v>4.2239000000000004</v>
      </c>
      <c r="I2330" s="73">
        <v>221.697</v>
      </c>
    </row>
    <row r="2331" spans="1:9" hidden="1" x14ac:dyDescent="0.25">
      <c r="A2331" s="68" t="s">
        <v>3869</v>
      </c>
      <c r="B2331" s="69" t="s">
        <v>3870</v>
      </c>
      <c r="C2331" s="70">
        <v>0</v>
      </c>
      <c r="D2331" s="71" t="s">
        <v>241</v>
      </c>
      <c r="E2331" s="68" t="s">
        <v>240</v>
      </c>
      <c r="F2331" s="68"/>
      <c r="G2331" s="72">
        <v>305</v>
      </c>
      <c r="H2331" s="73">
        <v>3.8696000000000002</v>
      </c>
      <c r="I2331" s="73">
        <v>203.1019</v>
      </c>
    </row>
    <row r="2332" spans="1:9" hidden="1" x14ac:dyDescent="0.25">
      <c r="A2332" s="68" t="s">
        <v>3871</v>
      </c>
      <c r="B2332" s="69" t="s">
        <v>3871</v>
      </c>
      <c r="C2332" s="70">
        <v>0</v>
      </c>
      <c r="D2332" s="71" t="s">
        <v>241</v>
      </c>
      <c r="E2332" s="68" t="s">
        <v>240</v>
      </c>
      <c r="F2332" s="68"/>
      <c r="G2332" s="72">
        <v>350</v>
      </c>
      <c r="H2332" s="73">
        <v>1.9823999999999999</v>
      </c>
      <c r="I2332" s="73">
        <v>104.0467</v>
      </c>
    </row>
    <row r="2333" spans="1:9" hidden="1" x14ac:dyDescent="0.25">
      <c r="A2333" s="68" t="s">
        <v>3872</v>
      </c>
      <c r="B2333" s="69" t="s">
        <v>3873</v>
      </c>
      <c r="C2333" s="70">
        <v>0</v>
      </c>
      <c r="D2333" s="71" t="s">
        <v>241</v>
      </c>
      <c r="E2333" s="68" t="s">
        <v>240</v>
      </c>
      <c r="F2333" s="68"/>
      <c r="G2333" s="72">
        <v>400</v>
      </c>
      <c r="H2333" s="73">
        <v>1.1249</v>
      </c>
      <c r="I2333" s="73">
        <v>59.039499999999997</v>
      </c>
    </row>
    <row r="2334" spans="1:9" hidden="1" x14ac:dyDescent="0.25">
      <c r="A2334" s="68" t="s">
        <v>3874</v>
      </c>
      <c r="B2334" s="69" t="s">
        <v>3874</v>
      </c>
      <c r="C2334" s="70">
        <v>0</v>
      </c>
      <c r="D2334" s="71" t="s">
        <v>241</v>
      </c>
      <c r="E2334" s="68" t="s">
        <v>240</v>
      </c>
      <c r="F2334" s="68"/>
      <c r="G2334" s="72">
        <v>330</v>
      </c>
      <c r="H2334" s="73">
        <v>3.3224999999999998</v>
      </c>
      <c r="I2334" s="73">
        <v>174.38570000000001</v>
      </c>
    </row>
    <row r="2335" spans="1:9" hidden="1" x14ac:dyDescent="0.25">
      <c r="A2335" s="68" t="s">
        <v>3875</v>
      </c>
      <c r="B2335" s="69" t="s">
        <v>3876</v>
      </c>
      <c r="C2335" s="70">
        <v>0</v>
      </c>
      <c r="D2335" s="71" t="s">
        <v>241</v>
      </c>
      <c r="E2335" s="68" t="s">
        <v>3877</v>
      </c>
      <c r="F2335" s="68"/>
      <c r="G2335" s="72">
        <v>295</v>
      </c>
      <c r="H2335" s="73">
        <v>3.1263999999999998</v>
      </c>
      <c r="I2335" s="73">
        <v>164.0909</v>
      </c>
    </row>
    <row r="2336" spans="1:9" hidden="1" x14ac:dyDescent="0.25">
      <c r="A2336" s="68" t="s">
        <v>3878</v>
      </c>
      <c r="B2336" s="69" t="s">
        <v>3879</v>
      </c>
      <c r="C2336" s="70">
        <v>0</v>
      </c>
      <c r="D2336" s="71" t="s">
        <v>241</v>
      </c>
      <c r="E2336" s="68" t="s">
        <v>3877</v>
      </c>
      <c r="F2336" s="68"/>
      <c r="G2336" s="72">
        <v>350</v>
      </c>
      <c r="H2336" s="73">
        <v>3.1698</v>
      </c>
      <c r="I2336" s="73">
        <v>166.37010000000001</v>
      </c>
    </row>
    <row r="2337" spans="1:9" hidden="1" x14ac:dyDescent="0.25">
      <c r="A2337" s="68" t="s">
        <v>3880</v>
      </c>
      <c r="B2337" s="69" t="s">
        <v>3880</v>
      </c>
      <c r="C2337" s="70">
        <v>0</v>
      </c>
      <c r="D2337" s="71" t="s">
        <v>241</v>
      </c>
      <c r="E2337" s="68" t="s">
        <v>3877</v>
      </c>
      <c r="F2337" s="68"/>
      <c r="G2337" s="72">
        <v>350</v>
      </c>
      <c r="H2337" s="73">
        <v>3.6200999999999999</v>
      </c>
      <c r="I2337" s="73">
        <v>190.0077</v>
      </c>
    </row>
    <row r="2338" spans="1:9" hidden="1" x14ac:dyDescent="0.25">
      <c r="A2338" s="68" t="s">
        <v>3881</v>
      </c>
      <c r="B2338" s="69" t="s">
        <v>3882</v>
      </c>
      <c r="C2338" s="70">
        <v>0</v>
      </c>
      <c r="D2338" s="71" t="s">
        <v>241</v>
      </c>
      <c r="E2338" s="68" t="s">
        <v>3877</v>
      </c>
      <c r="F2338" s="68"/>
      <c r="G2338" s="72">
        <v>350</v>
      </c>
      <c r="H2338" s="73">
        <v>2.855</v>
      </c>
      <c r="I2338" s="73">
        <v>149.8484</v>
      </c>
    </row>
    <row r="2339" spans="1:9" hidden="1" x14ac:dyDescent="0.25">
      <c r="A2339" s="68" t="s">
        <v>3883</v>
      </c>
      <c r="B2339" s="69" t="s">
        <v>3883</v>
      </c>
      <c r="C2339" s="70">
        <v>0</v>
      </c>
      <c r="D2339" s="71" t="s">
        <v>241</v>
      </c>
      <c r="E2339" s="68" t="s">
        <v>3877</v>
      </c>
      <c r="F2339" s="68"/>
      <c r="G2339" s="72">
        <v>390</v>
      </c>
      <c r="H2339" s="73">
        <v>1.7068000000000001</v>
      </c>
      <c r="I2339" s="73">
        <v>89.584400000000002</v>
      </c>
    </row>
    <row r="2340" spans="1:9" hidden="1" x14ac:dyDescent="0.25">
      <c r="A2340" s="68" t="s">
        <v>3884</v>
      </c>
      <c r="B2340" s="69" t="s">
        <v>3885</v>
      </c>
      <c r="C2340" s="70">
        <v>0</v>
      </c>
      <c r="D2340" s="71" t="s">
        <v>241</v>
      </c>
      <c r="E2340" s="68" t="s">
        <v>3877</v>
      </c>
      <c r="F2340" s="68"/>
      <c r="G2340" s="72">
        <v>350</v>
      </c>
      <c r="H2340" s="73">
        <v>1.1664000000000001</v>
      </c>
      <c r="I2340" s="73">
        <v>61.222000000000001</v>
      </c>
    </row>
    <row r="2341" spans="1:9" hidden="1" x14ac:dyDescent="0.25">
      <c r="A2341" s="68" t="s">
        <v>3886</v>
      </c>
      <c r="B2341" s="69" t="s">
        <v>3887</v>
      </c>
      <c r="C2341" s="70">
        <v>0</v>
      </c>
      <c r="D2341" s="71" t="s">
        <v>241</v>
      </c>
      <c r="E2341" s="68" t="s">
        <v>3877</v>
      </c>
      <c r="F2341" s="68"/>
      <c r="G2341" s="72">
        <v>400</v>
      </c>
      <c r="H2341" s="73">
        <v>2.4708999999999999</v>
      </c>
      <c r="I2341" s="73">
        <v>129.6876</v>
      </c>
    </row>
    <row r="2342" spans="1:9" hidden="1" x14ac:dyDescent="0.25">
      <c r="A2342" s="68" t="s">
        <v>3888</v>
      </c>
      <c r="B2342" s="69" t="s">
        <v>3888</v>
      </c>
      <c r="C2342" s="70">
        <v>0</v>
      </c>
      <c r="D2342" s="71" t="s">
        <v>241</v>
      </c>
      <c r="E2342" s="68" t="s">
        <v>3877</v>
      </c>
      <c r="F2342" s="68"/>
      <c r="G2342" s="72">
        <v>320</v>
      </c>
      <c r="H2342" s="73">
        <v>2.2884000000000002</v>
      </c>
      <c r="I2342" s="73">
        <v>120.1082</v>
      </c>
    </row>
    <row r="2343" spans="1:9" hidden="1" x14ac:dyDescent="0.25">
      <c r="A2343" s="68" t="s">
        <v>3889</v>
      </c>
      <c r="B2343" s="69" t="s">
        <v>3890</v>
      </c>
      <c r="C2343" s="70">
        <v>0</v>
      </c>
      <c r="D2343" s="71" t="s">
        <v>241</v>
      </c>
      <c r="E2343" s="68" t="s">
        <v>3877</v>
      </c>
      <c r="F2343" s="68"/>
      <c r="G2343" s="72">
        <v>350</v>
      </c>
      <c r="H2343" s="73">
        <v>2.226</v>
      </c>
      <c r="I2343" s="73">
        <v>116.8347</v>
      </c>
    </row>
    <row r="2344" spans="1:9" hidden="1" x14ac:dyDescent="0.25">
      <c r="A2344" s="68" t="s">
        <v>3891</v>
      </c>
      <c r="B2344" s="69" t="s">
        <v>3892</v>
      </c>
      <c r="C2344" s="70">
        <v>0</v>
      </c>
      <c r="D2344" s="71" t="s">
        <v>241</v>
      </c>
      <c r="E2344" s="68" t="s">
        <v>3877</v>
      </c>
      <c r="F2344" s="68"/>
      <c r="G2344" s="72">
        <v>350</v>
      </c>
      <c r="H2344" s="73">
        <v>2.0131999999999999</v>
      </c>
      <c r="I2344" s="73">
        <v>105.666</v>
      </c>
    </row>
    <row r="2345" spans="1:9" hidden="1" x14ac:dyDescent="0.25">
      <c r="A2345" s="68" t="s">
        <v>3893</v>
      </c>
      <c r="B2345" s="69" t="s">
        <v>3894</v>
      </c>
      <c r="C2345" s="70">
        <v>0</v>
      </c>
      <c r="D2345" s="71" t="s">
        <v>241</v>
      </c>
      <c r="E2345" s="68" t="s">
        <v>3877</v>
      </c>
      <c r="F2345" s="68"/>
      <c r="G2345" s="72">
        <v>350</v>
      </c>
      <c r="H2345" s="73">
        <v>0.95220000000000005</v>
      </c>
      <c r="I2345" s="73">
        <v>49.975200000000001</v>
      </c>
    </row>
    <row r="2346" spans="1:9" hidden="1" x14ac:dyDescent="0.25">
      <c r="A2346" s="68" t="s">
        <v>3895</v>
      </c>
      <c r="B2346" s="69" t="s">
        <v>3895</v>
      </c>
      <c r="C2346" s="70">
        <v>0</v>
      </c>
      <c r="D2346" s="71" t="s">
        <v>241</v>
      </c>
      <c r="E2346" s="68" t="s">
        <v>3877</v>
      </c>
      <c r="F2346" s="68"/>
      <c r="G2346" s="72">
        <v>350</v>
      </c>
      <c r="H2346" s="73">
        <v>1.7605</v>
      </c>
      <c r="I2346" s="73">
        <v>92.403300000000002</v>
      </c>
    </row>
    <row r="2347" spans="1:9" hidden="1" x14ac:dyDescent="0.25">
      <c r="A2347" s="68" t="s">
        <v>3896</v>
      </c>
      <c r="B2347" s="69" t="s">
        <v>3897</v>
      </c>
      <c r="C2347" s="70">
        <v>0</v>
      </c>
      <c r="D2347" s="71" t="s">
        <v>241</v>
      </c>
      <c r="E2347" s="68" t="s">
        <v>3877</v>
      </c>
      <c r="F2347" s="68"/>
      <c r="G2347" s="72">
        <v>350</v>
      </c>
      <c r="H2347" s="73">
        <v>3.5122</v>
      </c>
      <c r="I2347" s="73">
        <v>184.34299999999999</v>
      </c>
    </row>
    <row r="2348" spans="1:9" hidden="1" x14ac:dyDescent="0.25">
      <c r="A2348" s="68" t="s">
        <v>3898</v>
      </c>
      <c r="B2348" s="69" t="s">
        <v>3899</v>
      </c>
      <c r="C2348" s="70">
        <v>0</v>
      </c>
      <c r="D2348" s="71" t="s">
        <v>241</v>
      </c>
      <c r="E2348" s="68" t="s">
        <v>3877</v>
      </c>
      <c r="F2348" s="68"/>
      <c r="G2348" s="72">
        <v>350</v>
      </c>
      <c r="H2348" s="73">
        <v>2.3973</v>
      </c>
      <c r="I2348" s="73">
        <v>125.8258</v>
      </c>
    </row>
    <row r="2349" spans="1:9" hidden="1" x14ac:dyDescent="0.25">
      <c r="A2349" s="68" t="s">
        <v>3900</v>
      </c>
      <c r="B2349" s="69" t="s">
        <v>3900</v>
      </c>
      <c r="C2349" s="70">
        <v>0</v>
      </c>
      <c r="D2349" s="71" t="s">
        <v>241</v>
      </c>
      <c r="E2349" s="68" t="s">
        <v>3877</v>
      </c>
      <c r="F2349" s="68"/>
      <c r="G2349" s="72">
        <v>350</v>
      </c>
      <c r="H2349" s="73">
        <v>1.5133000000000001</v>
      </c>
      <c r="I2349" s="73">
        <v>79.4285</v>
      </c>
    </row>
    <row r="2350" spans="1:9" hidden="1" x14ac:dyDescent="0.25">
      <c r="A2350" s="68" t="s">
        <v>3901</v>
      </c>
      <c r="B2350" s="69" t="s">
        <v>3902</v>
      </c>
      <c r="C2350" s="70">
        <v>0</v>
      </c>
      <c r="D2350" s="71" t="s">
        <v>241</v>
      </c>
      <c r="E2350" s="68" t="s">
        <v>3877</v>
      </c>
      <c r="F2350" s="68"/>
      <c r="G2350" s="72">
        <v>320</v>
      </c>
      <c r="H2350" s="73">
        <v>1.2505999999999999</v>
      </c>
      <c r="I2350" s="73">
        <v>65.638300000000001</v>
      </c>
    </row>
    <row r="2351" spans="1:9" hidden="1" x14ac:dyDescent="0.25">
      <c r="A2351" s="68" t="s">
        <v>3903</v>
      </c>
      <c r="B2351" s="69" t="s">
        <v>3903</v>
      </c>
      <c r="C2351" s="70">
        <v>0</v>
      </c>
      <c r="D2351" s="71" t="s">
        <v>241</v>
      </c>
      <c r="E2351" s="68" t="s">
        <v>3877</v>
      </c>
      <c r="F2351" s="68"/>
      <c r="G2351" s="72">
        <v>350</v>
      </c>
      <c r="H2351" s="73">
        <v>3.4990000000000001</v>
      </c>
      <c r="I2351" s="73">
        <v>183.64930000000001</v>
      </c>
    </row>
    <row r="2352" spans="1:9" hidden="1" x14ac:dyDescent="0.25">
      <c r="A2352" s="68" t="s">
        <v>3904</v>
      </c>
      <c r="B2352" s="69" t="s">
        <v>3905</v>
      </c>
      <c r="C2352" s="70">
        <v>0</v>
      </c>
      <c r="D2352" s="71" t="s">
        <v>241</v>
      </c>
      <c r="E2352" s="68" t="s">
        <v>3877</v>
      </c>
      <c r="F2352" s="68"/>
      <c r="G2352" s="72">
        <v>350</v>
      </c>
      <c r="H2352" s="73">
        <v>1.6851</v>
      </c>
      <c r="I2352" s="73">
        <v>88.443399999999997</v>
      </c>
    </row>
    <row r="2353" spans="1:10" hidden="1" x14ac:dyDescent="0.25">
      <c r="A2353" s="68" t="s">
        <v>3906</v>
      </c>
      <c r="B2353" s="69" t="s">
        <v>3906</v>
      </c>
      <c r="C2353" s="70">
        <v>0</v>
      </c>
      <c r="D2353" s="71" t="s">
        <v>376</v>
      </c>
      <c r="E2353" s="68" t="s">
        <v>599</v>
      </c>
      <c r="F2353" s="68"/>
      <c r="G2353" s="72">
        <v>400</v>
      </c>
      <c r="H2353" s="73">
        <v>2.2444999999999999</v>
      </c>
      <c r="I2353" s="73">
        <v>117.804</v>
      </c>
    </row>
    <row r="2354" spans="1:10" hidden="1" x14ac:dyDescent="0.25">
      <c r="A2354" s="68" t="s">
        <v>3907</v>
      </c>
      <c r="B2354" s="69" t="s">
        <v>3908</v>
      </c>
      <c r="C2354" s="70">
        <v>0</v>
      </c>
      <c r="D2354" s="71" t="s">
        <v>376</v>
      </c>
      <c r="E2354" s="68" t="s">
        <v>599</v>
      </c>
      <c r="F2354" s="68"/>
      <c r="G2354" s="72">
        <v>380</v>
      </c>
      <c r="H2354" s="73">
        <v>1.8714</v>
      </c>
      <c r="I2354" s="73">
        <v>98.224900000000005</v>
      </c>
    </row>
    <row r="2355" spans="1:10" hidden="1" x14ac:dyDescent="0.25">
      <c r="A2355" s="68" t="s">
        <v>3909</v>
      </c>
      <c r="B2355" s="69" t="s">
        <v>3909</v>
      </c>
      <c r="C2355" s="70">
        <v>0</v>
      </c>
      <c r="D2355" s="71" t="s">
        <v>376</v>
      </c>
      <c r="E2355" s="68" t="s">
        <v>599</v>
      </c>
      <c r="F2355" s="68"/>
      <c r="G2355" s="72">
        <v>400</v>
      </c>
      <c r="H2355" s="73">
        <v>3.6953</v>
      </c>
      <c r="I2355" s="73">
        <v>193.95419999999999</v>
      </c>
    </row>
    <row r="2356" spans="1:10" hidden="1" x14ac:dyDescent="0.25">
      <c r="A2356" s="68" t="s">
        <v>3910</v>
      </c>
      <c r="B2356" s="69" t="s">
        <v>3910</v>
      </c>
      <c r="C2356" s="70">
        <v>0</v>
      </c>
      <c r="D2356" s="71" t="s">
        <v>376</v>
      </c>
      <c r="E2356" s="68" t="s">
        <v>599</v>
      </c>
      <c r="F2356" s="68"/>
      <c r="G2356" s="72">
        <v>400</v>
      </c>
      <c r="H2356" s="73">
        <v>3.5051999999999999</v>
      </c>
      <c r="I2356" s="73">
        <v>183.97620000000001</v>
      </c>
      <c r="J2356">
        <v>1</v>
      </c>
    </row>
    <row r="2357" spans="1:10" hidden="1" x14ac:dyDescent="0.25">
      <c r="A2357" s="68" t="s">
        <v>3911</v>
      </c>
      <c r="B2357" s="69" t="s">
        <v>3911</v>
      </c>
      <c r="C2357" s="70">
        <v>0</v>
      </c>
      <c r="D2357" s="71" t="s">
        <v>376</v>
      </c>
      <c r="E2357" s="68" t="s">
        <v>599</v>
      </c>
      <c r="F2357" s="68"/>
      <c r="G2357" s="72">
        <v>400</v>
      </c>
      <c r="H2357" s="73">
        <v>5.1643999999999997</v>
      </c>
      <c r="I2357" s="73">
        <v>271.05880000000002</v>
      </c>
    </row>
    <row r="2358" spans="1:10" hidden="1" x14ac:dyDescent="0.25">
      <c r="A2358" s="68" t="s">
        <v>3912</v>
      </c>
      <c r="B2358" s="69" t="s">
        <v>3912</v>
      </c>
      <c r="C2358" s="70">
        <v>0</v>
      </c>
      <c r="D2358" s="71" t="s">
        <v>376</v>
      </c>
      <c r="E2358" s="68" t="s">
        <v>599</v>
      </c>
      <c r="F2358" s="68"/>
      <c r="G2358" s="72">
        <v>400</v>
      </c>
      <c r="H2358" s="73">
        <v>2.9830000000000001</v>
      </c>
      <c r="I2358" s="73">
        <v>156.5667</v>
      </c>
    </row>
    <row r="2359" spans="1:10" hidden="1" x14ac:dyDescent="0.25">
      <c r="A2359" s="68" t="s">
        <v>3913</v>
      </c>
      <c r="B2359" s="69" t="s">
        <v>3913</v>
      </c>
      <c r="C2359" s="70">
        <v>0</v>
      </c>
      <c r="D2359" s="71" t="s">
        <v>376</v>
      </c>
      <c r="E2359" s="68" t="s">
        <v>599</v>
      </c>
      <c r="F2359" s="68"/>
      <c r="G2359" s="72">
        <v>400</v>
      </c>
      <c r="H2359" s="73">
        <v>2.0657000000000001</v>
      </c>
      <c r="I2359" s="73">
        <v>108.4192</v>
      </c>
      <c r="J2359">
        <v>1</v>
      </c>
    </row>
    <row r="2360" spans="1:10" hidden="1" x14ac:dyDescent="0.25">
      <c r="A2360" s="68" t="s">
        <v>3914</v>
      </c>
      <c r="B2360" s="69" t="s">
        <v>3915</v>
      </c>
      <c r="C2360" s="70">
        <v>0</v>
      </c>
      <c r="D2360" s="71" t="s">
        <v>376</v>
      </c>
      <c r="E2360" s="68" t="s">
        <v>599</v>
      </c>
      <c r="F2360" s="68"/>
      <c r="G2360" s="72">
        <v>380</v>
      </c>
      <c r="H2360" s="73">
        <v>2.9285000000000001</v>
      </c>
      <c r="I2360" s="73">
        <v>153.70779999999999</v>
      </c>
    </row>
    <row r="2361" spans="1:10" hidden="1" x14ac:dyDescent="0.25">
      <c r="A2361" s="68" t="s">
        <v>3916</v>
      </c>
      <c r="B2361" s="69" t="s">
        <v>3916</v>
      </c>
      <c r="C2361" s="70">
        <v>0</v>
      </c>
      <c r="D2361" s="71" t="s">
        <v>376</v>
      </c>
      <c r="E2361" s="68" t="s">
        <v>599</v>
      </c>
      <c r="F2361" s="68"/>
      <c r="G2361" s="72">
        <v>400</v>
      </c>
      <c r="H2361" s="73">
        <v>1.6303000000000001</v>
      </c>
      <c r="I2361" s="73">
        <v>85.570300000000003</v>
      </c>
    </row>
    <row r="2362" spans="1:10" hidden="1" x14ac:dyDescent="0.25">
      <c r="A2362" s="68" t="s">
        <v>3917</v>
      </c>
      <c r="B2362" s="69" t="s">
        <v>3917</v>
      </c>
      <c r="C2362" s="70">
        <v>0</v>
      </c>
      <c r="D2362" s="71" t="s">
        <v>376</v>
      </c>
      <c r="E2362" s="68" t="s">
        <v>599</v>
      </c>
      <c r="F2362" s="68"/>
      <c r="G2362" s="72">
        <v>400</v>
      </c>
      <c r="H2362" s="73">
        <v>2.0815999999999999</v>
      </c>
      <c r="I2362" s="73">
        <v>109.2555</v>
      </c>
    </row>
    <row r="2363" spans="1:10" hidden="1" x14ac:dyDescent="0.25">
      <c r="A2363" s="68" t="s">
        <v>3918</v>
      </c>
      <c r="B2363" s="69" t="s">
        <v>3918</v>
      </c>
      <c r="C2363" s="70">
        <v>0</v>
      </c>
      <c r="D2363" s="71" t="s">
        <v>376</v>
      </c>
      <c r="E2363" s="68" t="s">
        <v>599</v>
      </c>
      <c r="F2363" s="68"/>
      <c r="G2363" s="72">
        <v>400</v>
      </c>
      <c r="H2363" s="73">
        <v>1.095</v>
      </c>
      <c r="I2363" s="73">
        <v>57.472999999999999</v>
      </c>
    </row>
    <row r="2364" spans="1:10" hidden="1" x14ac:dyDescent="0.25">
      <c r="A2364" s="68" t="s">
        <v>3919</v>
      </c>
      <c r="B2364" s="69" t="s">
        <v>3919</v>
      </c>
      <c r="C2364" s="70">
        <v>0</v>
      </c>
      <c r="D2364" s="71" t="s">
        <v>376</v>
      </c>
      <c r="E2364" s="68" t="s">
        <v>599</v>
      </c>
      <c r="F2364" s="68"/>
      <c r="G2364" s="72">
        <v>400</v>
      </c>
      <c r="H2364" s="73">
        <v>3.9786000000000001</v>
      </c>
      <c r="I2364" s="73">
        <v>208.8229</v>
      </c>
    </row>
    <row r="2365" spans="1:10" hidden="1" x14ac:dyDescent="0.25">
      <c r="A2365" s="68" t="s">
        <v>3920</v>
      </c>
      <c r="B2365" s="69" t="s">
        <v>3920</v>
      </c>
      <c r="C2365" s="70">
        <v>0</v>
      </c>
      <c r="D2365" s="71" t="s">
        <v>376</v>
      </c>
      <c r="E2365" s="68" t="s">
        <v>599</v>
      </c>
      <c r="F2365" s="68"/>
      <c r="G2365" s="72">
        <v>320</v>
      </c>
      <c r="H2365" s="73">
        <v>1.1715</v>
      </c>
      <c r="I2365" s="73">
        <v>61.489899999999999</v>
      </c>
    </row>
    <row r="2366" spans="1:10" hidden="1" x14ac:dyDescent="0.25">
      <c r="A2366" s="68" t="s">
        <v>3921</v>
      </c>
      <c r="B2366" s="69" t="s">
        <v>3921</v>
      </c>
      <c r="C2366" s="70">
        <v>0</v>
      </c>
      <c r="D2366" s="71" t="s">
        <v>376</v>
      </c>
      <c r="E2366" s="68" t="s">
        <v>599</v>
      </c>
      <c r="F2366" s="68"/>
      <c r="G2366" s="72">
        <v>400</v>
      </c>
      <c r="H2366" s="73">
        <v>3.2326000000000001</v>
      </c>
      <c r="I2366" s="73">
        <v>169.66820000000001</v>
      </c>
    </row>
    <row r="2367" spans="1:10" hidden="1" x14ac:dyDescent="0.25">
      <c r="A2367" s="68" t="s">
        <v>3922</v>
      </c>
      <c r="B2367" s="69" t="s">
        <v>3923</v>
      </c>
      <c r="C2367" s="70">
        <v>0</v>
      </c>
      <c r="D2367" s="71" t="s">
        <v>1713</v>
      </c>
      <c r="E2367" s="68" t="s">
        <v>637</v>
      </c>
      <c r="F2367" s="68"/>
      <c r="G2367" s="72">
        <v>290</v>
      </c>
      <c r="H2367" s="73">
        <v>2.5305</v>
      </c>
      <c r="I2367" s="73">
        <v>132.81800000000001</v>
      </c>
    </row>
    <row r="2368" spans="1:10" hidden="1" x14ac:dyDescent="0.25">
      <c r="A2368" s="68" t="s">
        <v>3924</v>
      </c>
      <c r="B2368" s="69" t="s">
        <v>3924</v>
      </c>
      <c r="C2368" s="70">
        <v>0</v>
      </c>
      <c r="D2368" s="71" t="s">
        <v>1713</v>
      </c>
      <c r="E2368" s="68" t="s">
        <v>637</v>
      </c>
      <c r="F2368" s="68"/>
      <c r="G2368" s="72">
        <v>400</v>
      </c>
      <c r="H2368" s="73">
        <v>3.157</v>
      </c>
      <c r="I2368" s="73">
        <v>165.69970000000001</v>
      </c>
    </row>
    <row r="2369" spans="1:9" hidden="1" x14ac:dyDescent="0.25">
      <c r="A2369" s="68" t="s">
        <v>3925</v>
      </c>
      <c r="B2369" s="69" t="s">
        <v>3925</v>
      </c>
      <c r="C2369" s="70">
        <v>0</v>
      </c>
      <c r="D2369" s="71" t="s">
        <v>1713</v>
      </c>
      <c r="E2369" s="68" t="s">
        <v>637</v>
      </c>
      <c r="F2369" s="68"/>
      <c r="G2369" s="72">
        <v>265</v>
      </c>
      <c r="H2369" s="73">
        <v>3.4043999999999999</v>
      </c>
      <c r="I2369" s="73">
        <v>178.68469999999999</v>
      </c>
    </row>
    <row r="2370" spans="1:9" hidden="1" x14ac:dyDescent="0.25">
      <c r="A2370" s="68" t="s">
        <v>3926</v>
      </c>
      <c r="B2370" s="69" t="s">
        <v>3927</v>
      </c>
      <c r="C2370" s="70">
        <v>0</v>
      </c>
      <c r="D2370" s="71" t="s">
        <v>1713</v>
      </c>
      <c r="E2370" s="68" t="s">
        <v>637</v>
      </c>
      <c r="F2370" s="68"/>
      <c r="G2370" s="72">
        <v>400</v>
      </c>
      <c r="H2370" s="73">
        <v>3.9043999999999999</v>
      </c>
      <c r="I2370" s="73">
        <v>204.93029999999999</v>
      </c>
    </row>
    <row r="2371" spans="1:9" hidden="1" x14ac:dyDescent="0.25">
      <c r="A2371" s="68" t="s">
        <v>3928</v>
      </c>
      <c r="B2371" s="69" t="s">
        <v>3928</v>
      </c>
      <c r="C2371" s="70">
        <v>0</v>
      </c>
      <c r="D2371" s="71" t="s">
        <v>1713</v>
      </c>
      <c r="E2371" s="68" t="s">
        <v>637</v>
      </c>
      <c r="F2371" s="68"/>
      <c r="G2371" s="72">
        <v>295</v>
      </c>
      <c r="H2371" s="73">
        <v>1.4298999999999999</v>
      </c>
      <c r="I2371" s="73">
        <v>75.05</v>
      </c>
    </row>
    <row r="2372" spans="1:9" hidden="1" x14ac:dyDescent="0.25">
      <c r="A2372" s="68" t="s">
        <v>3929</v>
      </c>
      <c r="B2372" s="69" t="s">
        <v>3930</v>
      </c>
      <c r="C2372" s="70">
        <v>0</v>
      </c>
      <c r="D2372" s="71" t="s">
        <v>1713</v>
      </c>
      <c r="E2372" s="68" t="s">
        <v>637</v>
      </c>
      <c r="F2372" s="68"/>
      <c r="G2372" s="72">
        <v>300</v>
      </c>
      <c r="H2372" s="73">
        <v>2.8308</v>
      </c>
      <c r="I2372" s="73">
        <v>148.5804</v>
      </c>
    </row>
    <row r="2373" spans="1:9" hidden="1" x14ac:dyDescent="0.25">
      <c r="A2373" s="68" t="s">
        <v>3931</v>
      </c>
      <c r="B2373" s="69" t="s">
        <v>3931</v>
      </c>
      <c r="C2373" s="70">
        <v>0</v>
      </c>
      <c r="D2373" s="71" t="s">
        <v>1713</v>
      </c>
      <c r="E2373" s="68" t="s">
        <v>637</v>
      </c>
      <c r="F2373" s="68"/>
      <c r="G2373" s="72">
        <v>400</v>
      </c>
      <c r="H2373" s="73">
        <v>1.3694999999999999</v>
      </c>
      <c r="I2373" s="73">
        <v>71.878100000000003</v>
      </c>
    </row>
    <row r="2374" spans="1:9" hidden="1" x14ac:dyDescent="0.25">
      <c r="A2374" s="68" t="s">
        <v>3932</v>
      </c>
      <c r="B2374" s="69" t="s">
        <v>3933</v>
      </c>
      <c r="C2374" s="70">
        <v>0</v>
      </c>
      <c r="D2374" s="71" t="s">
        <v>1713</v>
      </c>
      <c r="E2374" s="68" t="s">
        <v>637</v>
      </c>
      <c r="F2374" s="68"/>
      <c r="G2374" s="72">
        <v>305</v>
      </c>
      <c r="H2374" s="73">
        <v>3.3214000000000001</v>
      </c>
      <c r="I2374" s="73">
        <v>174.32640000000001</v>
      </c>
    </row>
    <row r="2375" spans="1:9" hidden="1" x14ac:dyDescent="0.25">
      <c r="A2375" s="68" t="s">
        <v>3934</v>
      </c>
      <c r="B2375" s="69" t="s">
        <v>3935</v>
      </c>
      <c r="C2375" s="70">
        <v>0</v>
      </c>
      <c r="D2375" s="71" t="s">
        <v>1713</v>
      </c>
      <c r="E2375" s="68" t="s">
        <v>637</v>
      </c>
      <c r="F2375" s="68"/>
      <c r="G2375" s="72">
        <v>290</v>
      </c>
      <c r="H2375" s="73">
        <v>3.7136999999999998</v>
      </c>
      <c r="I2375" s="73">
        <v>194.9188</v>
      </c>
    </row>
    <row r="2376" spans="1:9" hidden="1" x14ac:dyDescent="0.25">
      <c r="A2376" s="68" t="s">
        <v>3936</v>
      </c>
      <c r="B2376" s="69" t="s">
        <v>3937</v>
      </c>
      <c r="C2376" s="70">
        <v>0</v>
      </c>
      <c r="D2376" s="71" t="s">
        <v>1713</v>
      </c>
      <c r="E2376" s="68" t="s">
        <v>637</v>
      </c>
      <c r="F2376" s="68"/>
      <c r="G2376" s="72">
        <v>305</v>
      </c>
      <c r="H2376" s="73">
        <v>2.1629</v>
      </c>
      <c r="I2376" s="73">
        <v>113.5239</v>
      </c>
    </row>
    <row r="2377" spans="1:9" hidden="1" x14ac:dyDescent="0.25">
      <c r="A2377" s="68" t="s">
        <v>3938</v>
      </c>
      <c r="B2377" s="69" t="s">
        <v>3938</v>
      </c>
      <c r="C2377" s="70">
        <v>0</v>
      </c>
      <c r="D2377" s="71" t="s">
        <v>1713</v>
      </c>
      <c r="E2377" s="68" t="s">
        <v>637</v>
      </c>
      <c r="F2377" s="68"/>
      <c r="G2377" s="72">
        <v>370</v>
      </c>
      <c r="H2377" s="73">
        <v>1.5543</v>
      </c>
      <c r="I2377" s="73">
        <v>81.581100000000006</v>
      </c>
    </row>
    <row r="2378" spans="1:9" hidden="1" x14ac:dyDescent="0.25">
      <c r="A2378" s="68" t="s">
        <v>3939</v>
      </c>
      <c r="B2378" s="69" t="s">
        <v>3939</v>
      </c>
      <c r="C2378" s="70">
        <v>0</v>
      </c>
      <c r="D2378" s="71" t="s">
        <v>1713</v>
      </c>
      <c r="E2378" s="68" t="s">
        <v>637</v>
      </c>
      <c r="F2378" s="68"/>
      <c r="G2378" s="72">
        <v>290</v>
      </c>
      <c r="H2378" s="73">
        <v>3.391</v>
      </c>
      <c r="I2378" s="73">
        <v>177.9836</v>
      </c>
    </row>
    <row r="2379" spans="1:9" hidden="1" x14ac:dyDescent="0.25">
      <c r="A2379" s="68" t="s">
        <v>3940</v>
      </c>
      <c r="B2379" s="69" t="s">
        <v>3941</v>
      </c>
      <c r="C2379" s="70">
        <v>0</v>
      </c>
      <c r="D2379" s="71" t="s">
        <v>1713</v>
      </c>
      <c r="E2379" s="68" t="s">
        <v>637</v>
      </c>
      <c r="F2379" s="68"/>
      <c r="G2379" s="72">
        <v>400</v>
      </c>
      <c r="H2379" s="73">
        <v>2.4649999999999999</v>
      </c>
      <c r="I2379" s="73">
        <v>129.37909999999999</v>
      </c>
    </row>
    <row r="2380" spans="1:9" hidden="1" x14ac:dyDescent="0.25">
      <c r="A2380" s="68" t="s">
        <v>3942</v>
      </c>
      <c r="B2380" s="69" t="s">
        <v>3942</v>
      </c>
      <c r="C2380" s="70">
        <v>0</v>
      </c>
      <c r="D2380" s="71" t="s">
        <v>1713</v>
      </c>
      <c r="E2380" s="68" t="s">
        <v>637</v>
      </c>
      <c r="F2380" s="68"/>
      <c r="G2380" s="72">
        <v>308</v>
      </c>
      <c r="H2380" s="73">
        <v>2.8729</v>
      </c>
      <c r="I2380" s="73">
        <v>150.7903</v>
      </c>
    </row>
    <row r="2381" spans="1:9" hidden="1" x14ac:dyDescent="0.25">
      <c r="A2381" s="68" t="s">
        <v>3943</v>
      </c>
      <c r="B2381" s="69" t="s">
        <v>3943</v>
      </c>
      <c r="C2381" s="70">
        <v>0</v>
      </c>
      <c r="D2381" s="71" t="s">
        <v>1713</v>
      </c>
      <c r="E2381" s="68" t="s">
        <v>637</v>
      </c>
      <c r="F2381" s="68"/>
      <c r="G2381" s="72">
        <v>295</v>
      </c>
      <c r="H2381" s="73">
        <v>2.202</v>
      </c>
      <c r="I2381" s="73">
        <v>115.5749</v>
      </c>
    </row>
    <row r="2382" spans="1:9" hidden="1" x14ac:dyDescent="0.25">
      <c r="A2382" s="68" t="s">
        <v>3944</v>
      </c>
      <c r="B2382" s="69" t="s">
        <v>3945</v>
      </c>
      <c r="C2382" s="70">
        <v>0</v>
      </c>
      <c r="D2382" s="71" t="s">
        <v>1713</v>
      </c>
      <c r="E2382" s="68" t="s">
        <v>637</v>
      </c>
      <c r="F2382" s="68"/>
      <c r="G2382" s="72">
        <v>265</v>
      </c>
      <c r="H2382" s="73">
        <v>3.8033000000000001</v>
      </c>
      <c r="I2382" s="73">
        <v>199.62299999999999</v>
      </c>
    </row>
    <row r="2383" spans="1:9" hidden="1" x14ac:dyDescent="0.25">
      <c r="A2383" s="68" t="s">
        <v>3946</v>
      </c>
      <c r="B2383" s="69" t="s">
        <v>3947</v>
      </c>
      <c r="C2383" s="70">
        <v>0</v>
      </c>
      <c r="D2383" s="71" t="s">
        <v>1713</v>
      </c>
      <c r="E2383" s="68" t="s">
        <v>637</v>
      </c>
      <c r="F2383" s="68"/>
      <c r="G2383" s="72">
        <v>280</v>
      </c>
      <c r="H2383" s="73">
        <v>2.2054999999999998</v>
      </c>
      <c r="I2383" s="73">
        <v>115.75839999999999</v>
      </c>
    </row>
    <row r="2384" spans="1:9" hidden="1" x14ac:dyDescent="0.25">
      <c r="A2384" s="68" t="s">
        <v>3948</v>
      </c>
      <c r="B2384" s="69" t="s">
        <v>3949</v>
      </c>
      <c r="C2384" s="70">
        <v>0</v>
      </c>
      <c r="D2384" s="71" t="s">
        <v>1713</v>
      </c>
      <c r="E2384" s="68" t="s">
        <v>637</v>
      </c>
      <c r="F2384" s="68"/>
      <c r="G2384" s="72">
        <v>290</v>
      </c>
      <c r="H2384" s="73">
        <v>2.6215000000000002</v>
      </c>
      <c r="I2384" s="73">
        <v>137.5909</v>
      </c>
    </row>
    <row r="2385" spans="1:9" hidden="1" x14ac:dyDescent="0.25">
      <c r="A2385" s="68" t="s">
        <v>3950</v>
      </c>
      <c r="B2385" s="69" t="s">
        <v>3951</v>
      </c>
      <c r="C2385" s="70">
        <v>0</v>
      </c>
      <c r="D2385" s="71" t="s">
        <v>223</v>
      </c>
      <c r="E2385" s="68" t="s">
        <v>408</v>
      </c>
      <c r="F2385" s="68"/>
      <c r="G2385" s="79">
        <v>400</v>
      </c>
      <c r="H2385" s="73">
        <v>3.5991</v>
      </c>
      <c r="I2385" s="73">
        <v>188.90270000000001</v>
      </c>
    </row>
    <row r="2386" spans="1:9" hidden="1" x14ac:dyDescent="0.25">
      <c r="A2386" s="76" t="s">
        <v>3952</v>
      </c>
      <c r="B2386" s="69" t="s">
        <v>3951</v>
      </c>
      <c r="C2386" s="70">
        <v>1</v>
      </c>
      <c r="D2386" s="71" t="s">
        <v>223</v>
      </c>
      <c r="E2386" s="76" t="s">
        <v>408</v>
      </c>
      <c r="F2386" s="76"/>
      <c r="G2386" s="79"/>
      <c r="H2386" s="73"/>
      <c r="I2386" s="73">
        <v>0</v>
      </c>
    </row>
    <row r="2387" spans="1:9" hidden="1" x14ac:dyDescent="0.25">
      <c r="A2387" s="76" t="s">
        <v>3953</v>
      </c>
      <c r="B2387" s="69" t="s">
        <v>3953</v>
      </c>
      <c r="C2387" s="70">
        <v>0</v>
      </c>
      <c r="D2387" s="71" t="s">
        <v>223</v>
      </c>
      <c r="E2387" s="76" t="s">
        <v>408</v>
      </c>
      <c r="F2387" s="76"/>
      <c r="G2387" s="79"/>
      <c r="H2387" s="73"/>
      <c r="I2387" s="73">
        <v>0</v>
      </c>
    </row>
    <row r="2388" spans="1:9" hidden="1" x14ac:dyDescent="0.25">
      <c r="A2388" s="68" t="s">
        <v>3954</v>
      </c>
      <c r="B2388" s="69" t="s">
        <v>3954</v>
      </c>
      <c r="C2388" s="70">
        <v>0</v>
      </c>
      <c r="D2388" s="71" t="s">
        <v>223</v>
      </c>
      <c r="E2388" s="68" t="s">
        <v>408</v>
      </c>
      <c r="F2388" s="68"/>
      <c r="G2388" s="79">
        <v>400</v>
      </c>
      <c r="H2388" s="73">
        <v>2.6751</v>
      </c>
      <c r="I2388" s="73">
        <v>140.40710000000001</v>
      </c>
    </row>
    <row r="2389" spans="1:9" hidden="1" x14ac:dyDescent="0.25">
      <c r="A2389" s="76" t="s">
        <v>3955</v>
      </c>
      <c r="B2389" s="69" t="s">
        <v>3956</v>
      </c>
      <c r="C2389" s="70">
        <v>0</v>
      </c>
      <c r="D2389" s="71" t="s">
        <v>223</v>
      </c>
      <c r="E2389" s="76" t="s">
        <v>408</v>
      </c>
      <c r="F2389" s="76"/>
      <c r="G2389" s="79"/>
      <c r="H2389" s="73"/>
      <c r="I2389" s="73">
        <v>0</v>
      </c>
    </row>
    <row r="2390" spans="1:9" hidden="1" x14ac:dyDescent="0.25">
      <c r="A2390" s="76" t="s">
        <v>3957</v>
      </c>
      <c r="B2390" s="69" t="s">
        <v>3956</v>
      </c>
      <c r="C2390" s="70">
        <v>1</v>
      </c>
      <c r="D2390" s="71" t="s">
        <v>223</v>
      </c>
      <c r="E2390" s="76" t="s">
        <v>408</v>
      </c>
      <c r="F2390" s="76"/>
      <c r="G2390" s="79"/>
      <c r="H2390" s="73"/>
      <c r="I2390" s="73">
        <v>0</v>
      </c>
    </row>
    <row r="2391" spans="1:9" hidden="1" x14ac:dyDescent="0.25">
      <c r="A2391" s="76" t="s">
        <v>3958</v>
      </c>
      <c r="B2391" s="69" t="s">
        <v>3959</v>
      </c>
      <c r="C2391" s="70">
        <v>0</v>
      </c>
      <c r="D2391" s="71" t="s">
        <v>223</v>
      </c>
      <c r="E2391" s="76" t="s">
        <v>408</v>
      </c>
      <c r="F2391" s="76"/>
      <c r="G2391" s="79"/>
      <c r="H2391" s="73"/>
      <c r="I2391" s="73">
        <v>0</v>
      </c>
    </row>
    <row r="2392" spans="1:9" hidden="1" x14ac:dyDescent="0.25">
      <c r="A2392" s="76" t="s">
        <v>3960</v>
      </c>
      <c r="B2392" s="69" t="s">
        <v>3959</v>
      </c>
      <c r="C2392" s="70">
        <v>1</v>
      </c>
      <c r="D2392" s="71" t="s">
        <v>223</v>
      </c>
      <c r="E2392" s="76" t="s">
        <v>408</v>
      </c>
      <c r="F2392" s="76"/>
      <c r="G2392" s="79"/>
      <c r="H2392" s="73"/>
      <c r="I2392" s="73">
        <v>0</v>
      </c>
    </row>
    <row r="2393" spans="1:9" hidden="1" x14ac:dyDescent="0.25">
      <c r="A2393" s="68" t="s">
        <v>3961</v>
      </c>
      <c r="B2393" s="69" t="s">
        <v>3961</v>
      </c>
      <c r="C2393" s="70">
        <v>0</v>
      </c>
      <c r="D2393" s="71" t="s">
        <v>223</v>
      </c>
      <c r="E2393" s="68" t="s">
        <v>408</v>
      </c>
      <c r="F2393" s="68"/>
      <c r="G2393" s="79">
        <v>400</v>
      </c>
      <c r="H2393" s="73">
        <v>3.3464999999999998</v>
      </c>
      <c r="I2393" s="73">
        <v>175.64590000000001</v>
      </c>
    </row>
    <row r="2394" spans="1:9" hidden="1" x14ac:dyDescent="0.25">
      <c r="A2394" s="76" t="s">
        <v>3962</v>
      </c>
      <c r="B2394" s="69" t="s">
        <v>3962</v>
      </c>
      <c r="C2394" s="70">
        <v>0</v>
      </c>
      <c r="D2394" s="71" t="s">
        <v>223</v>
      </c>
      <c r="E2394" s="76" t="s">
        <v>408</v>
      </c>
      <c r="F2394" s="76"/>
      <c r="G2394" s="79"/>
      <c r="H2394" s="73"/>
      <c r="I2394" s="73">
        <v>0</v>
      </c>
    </row>
    <row r="2395" spans="1:9" hidden="1" x14ac:dyDescent="0.25">
      <c r="A2395" s="68" t="s">
        <v>3963</v>
      </c>
      <c r="B2395" s="69" t="s">
        <v>3964</v>
      </c>
      <c r="C2395" s="70">
        <v>0</v>
      </c>
      <c r="D2395" s="71" t="s">
        <v>223</v>
      </c>
      <c r="E2395" s="68" t="s">
        <v>408</v>
      </c>
      <c r="F2395" s="68"/>
      <c r="G2395" s="79">
        <v>400</v>
      </c>
      <c r="H2395" s="73">
        <v>2.9573</v>
      </c>
      <c r="I2395" s="73">
        <v>155.2182</v>
      </c>
    </row>
    <row r="2396" spans="1:9" hidden="1" x14ac:dyDescent="0.25">
      <c r="A2396" s="76" t="s">
        <v>3965</v>
      </c>
      <c r="B2396" s="69" t="s">
        <v>3964</v>
      </c>
      <c r="C2396" s="70">
        <v>1</v>
      </c>
      <c r="D2396" s="71" t="s">
        <v>223</v>
      </c>
      <c r="E2396" s="76" t="s">
        <v>408</v>
      </c>
      <c r="F2396" s="76"/>
      <c r="G2396" s="79"/>
      <c r="H2396" s="73"/>
      <c r="I2396" s="73">
        <v>0</v>
      </c>
    </row>
    <row r="2397" spans="1:9" hidden="1" x14ac:dyDescent="0.25">
      <c r="A2397" s="68" t="s">
        <v>3966</v>
      </c>
      <c r="B2397" s="69" t="s">
        <v>3967</v>
      </c>
      <c r="C2397" s="70">
        <v>0</v>
      </c>
      <c r="D2397" s="71" t="s">
        <v>298</v>
      </c>
      <c r="E2397" s="68" t="s">
        <v>3968</v>
      </c>
      <c r="F2397" s="68"/>
      <c r="G2397" s="72">
        <v>400</v>
      </c>
      <c r="H2397" s="73">
        <v>1.5235000000000001</v>
      </c>
      <c r="I2397" s="73">
        <v>79.963099999999997</v>
      </c>
    </row>
    <row r="2398" spans="1:9" hidden="1" x14ac:dyDescent="0.25">
      <c r="A2398" s="68" t="s">
        <v>3969</v>
      </c>
      <c r="B2398" s="69" t="s">
        <v>3969</v>
      </c>
      <c r="C2398" s="70">
        <v>0</v>
      </c>
      <c r="D2398" s="71" t="s">
        <v>298</v>
      </c>
      <c r="E2398" s="68" t="s">
        <v>3968</v>
      </c>
      <c r="F2398" s="68"/>
      <c r="G2398" s="72">
        <v>400</v>
      </c>
      <c r="H2398" s="73">
        <v>5.0247000000000002</v>
      </c>
      <c r="I2398" s="73">
        <v>263.72809999999998</v>
      </c>
    </row>
    <row r="2399" spans="1:9" hidden="1" x14ac:dyDescent="0.25">
      <c r="A2399" s="68" t="s">
        <v>3970</v>
      </c>
      <c r="B2399" s="69" t="s">
        <v>3971</v>
      </c>
      <c r="C2399" s="70">
        <v>0</v>
      </c>
      <c r="D2399" s="71" t="s">
        <v>298</v>
      </c>
      <c r="E2399" s="68" t="s">
        <v>3968</v>
      </c>
      <c r="F2399" s="68"/>
      <c r="G2399" s="72">
        <v>350</v>
      </c>
      <c r="H2399" s="73">
        <v>3.5074999999999998</v>
      </c>
      <c r="I2399" s="73">
        <v>184.09780000000001</v>
      </c>
    </row>
    <row r="2400" spans="1:9" hidden="1" x14ac:dyDescent="0.25">
      <c r="A2400" s="68" t="s">
        <v>3972</v>
      </c>
      <c r="B2400" s="69" t="s">
        <v>3972</v>
      </c>
      <c r="C2400" s="70">
        <v>0</v>
      </c>
      <c r="D2400" s="71" t="s">
        <v>298</v>
      </c>
      <c r="E2400" s="68" t="s">
        <v>3968</v>
      </c>
      <c r="F2400" s="68"/>
      <c r="G2400" s="72">
        <v>400</v>
      </c>
      <c r="H2400" s="73">
        <v>0.77580000000000005</v>
      </c>
      <c r="I2400" s="73">
        <v>40.718699999999998</v>
      </c>
    </row>
    <row r="2401" spans="1:9" hidden="1" x14ac:dyDescent="0.25">
      <c r="A2401" s="68" t="s">
        <v>3973</v>
      </c>
      <c r="B2401" s="69" t="s">
        <v>3974</v>
      </c>
      <c r="C2401" s="70">
        <v>0</v>
      </c>
      <c r="D2401" s="71" t="s">
        <v>298</v>
      </c>
      <c r="E2401" s="68" t="s">
        <v>3968</v>
      </c>
      <c r="F2401" s="68"/>
      <c r="G2401" s="72">
        <v>350</v>
      </c>
      <c r="H2401" s="73">
        <v>2.2000000000000002</v>
      </c>
      <c r="I2401" s="73">
        <v>115.46850000000001</v>
      </c>
    </row>
    <row r="2402" spans="1:9" hidden="1" x14ac:dyDescent="0.25">
      <c r="A2402" s="68" t="s">
        <v>3975</v>
      </c>
      <c r="B2402" s="69" t="s">
        <v>3975</v>
      </c>
      <c r="C2402" s="70">
        <v>0</v>
      </c>
      <c r="D2402" s="71" t="s">
        <v>298</v>
      </c>
      <c r="E2402" s="68" t="s">
        <v>3968</v>
      </c>
      <c r="F2402" s="68"/>
      <c r="G2402" s="72">
        <v>400</v>
      </c>
      <c r="H2402" s="73">
        <v>3.0118</v>
      </c>
      <c r="I2402" s="73">
        <v>158.0778</v>
      </c>
    </row>
    <row r="2403" spans="1:9" hidden="1" x14ac:dyDescent="0.25">
      <c r="A2403" s="68" t="s">
        <v>3976</v>
      </c>
      <c r="B2403" s="69" t="s">
        <v>3977</v>
      </c>
      <c r="C2403" s="70">
        <v>0</v>
      </c>
      <c r="D2403" s="71" t="s">
        <v>298</v>
      </c>
      <c r="E2403" s="68" t="s">
        <v>3968</v>
      </c>
      <c r="F2403" s="68"/>
      <c r="G2403" s="72">
        <v>280</v>
      </c>
      <c r="H2403" s="73">
        <v>2.4902000000000002</v>
      </c>
      <c r="I2403" s="73">
        <v>130.70160000000001</v>
      </c>
    </row>
    <row r="2404" spans="1:9" hidden="1" x14ac:dyDescent="0.25">
      <c r="A2404" s="68" t="s">
        <v>3978</v>
      </c>
      <c r="B2404" s="69" t="s">
        <v>3979</v>
      </c>
      <c r="C2404" s="70">
        <v>0</v>
      </c>
      <c r="D2404" s="71" t="s">
        <v>298</v>
      </c>
      <c r="E2404" s="68" t="s">
        <v>3968</v>
      </c>
      <c r="F2404" s="68"/>
      <c r="G2404" s="72">
        <v>295</v>
      </c>
      <c r="H2404" s="73">
        <v>4.0450999999999997</v>
      </c>
      <c r="I2404" s="73">
        <v>212.31270000000001</v>
      </c>
    </row>
    <row r="2405" spans="1:9" hidden="1" x14ac:dyDescent="0.25">
      <c r="A2405" s="68" t="s">
        <v>3980</v>
      </c>
      <c r="B2405" s="69" t="s">
        <v>3980</v>
      </c>
      <c r="C2405" s="70">
        <v>0</v>
      </c>
      <c r="D2405" s="71" t="s">
        <v>298</v>
      </c>
      <c r="E2405" s="68" t="s">
        <v>3968</v>
      </c>
      <c r="F2405" s="68"/>
      <c r="G2405" s="72">
        <v>400</v>
      </c>
      <c r="H2405" s="73">
        <v>1.091</v>
      </c>
      <c r="I2405" s="73">
        <v>57.261400000000002</v>
      </c>
    </row>
    <row r="2406" spans="1:9" hidden="1" x14ac:dyDescent="0.25">
      <c r="A2406" s="68" t="s">
        <v>3981</v>
      </c>
      <c r="B2406" s="69" t="s">
        <v>3981</v>
      </c>
      <c r="C2406" s="70">
        <v>0</v>
      </c>
      <c r="D2406" s="71" t="s">
        <v>298</v>
      </c>
      <c r="E2406" s="68" t="s">
        <v>3968</v>
      </c>
      <c r="F2406" s="68"/>
      <c r="G2406" s="72">
        <v>400</v>
      </c>
      <c r="H2406" s="73">
        <v>1.9633</v>
      </c>
      <c r="I2406" s="73">
        <v>103.0459</v>
      </c>
    </row>
    <row r="2407" spans="1:9" hidden="1" x14ac:dyDescent="0.25">
      <c r="A2407" s="68" t="s">
        <v>3982</v>
      </c>
      <c r="B2407" s="69" t="s">
        <v>3983</v>
      </c>
      <c r="C2407" s="70">
        <v>0</v>
      </c>
      <c r="D2407" s="71" t="s">
        <v>298</v>
      </c>
      <c r="E2407" s="68" t="s">
        <v>3968</v>
      </c>
      <c r="F2407" s="68"/>
      <c r="G2407" s="72">
        <v>400</v>
      </c>
      <c r="H2407" s="73">
        <v>2.2016</v>
      </c>
      <c r="I2407" s="73">
        <v>115.5528</v>
      </c>
    </row>
    <row r="2408" spans="1:9" hidden="1" x14ac:dyDescent="0.25">
      <c r="A2408" s="68" t="s">
        <v>3984</v>
      </c>
      <c r="B2408" s="69" t="s">
        <v>3984</v>
      </c>
      <c r="C2408" s="70">
        <v>0</v>
      </c>
      <c r="D2408" s="71" t="s">
        <v>298</v>
      </c>
      <c r="E2408" s="68" t="s">
        <v>3968</v>
      </c>
      <c r="F2408" s="68"/>
      <c r="G2408" s="72">
        <v>360</v>
      </c>
      <c r="H2408" s="73">
        <v>3.6922999999999999</v>
      </c>
      <c r="I2408" s="73">
        <v>193.79660000000001</v>
      </c>
    </row>
    <row r="2409" spans="1:9" hidden="1" x14ac:dyDescent="0.25">
      <c r="A2409" s="68" t="s">
        <v>3985</v>
      </c>
      <c r="B2409" s="69" t="s">
        <v>3986</v>
      </c>
      <c r="C2409" s="70">
        <v>0</v>
      </c>
      <c r="D2409" s="71" t="s">
        <v>1713</v>
      </c>
      <c r="E2409" s="68" t="s">
        <v>3987</v>
      </c>
      <c r="F2409" s="68"/>
      <c r="G2409" s="72">
        <v>400</v>
      </c>
      <c r="H2409" s="73">
        <v>3.2816999999999998</v>
      </c>
      <c r="I2409" s="73">
        <v>172.24270000000001</v>
      </c>
    </row>
    <row r="2410" spans="1:9" hidden="1" x14ac:dyDescent="0.25">
      <c r="A2410" s="68" t="s">
        <v>3988</v>
      </c>
      <c r="B2410" s="69" t="s">
        <v>3986</v>
      </c>
      <c r="C2410" s="70">
        <v>1</v>
      </c>
      <c r="D2410" s="71" t="s">
        <v>1713</v>
      </c>
      <c r="E2410" s="68" t="s">
        <v>3987</v>
      </c>
      <c r="F2410" s="68"/>
      <c r="G2410" s="72">
        <v>400</v>
      </c>
      <c r="H2410" s="73">
        <v>2.5527000000000002</v>
      </c>
      <c r="I2410" s="73">
        <v>133.9803</v>
      </c>
    </row>
    <row r="2411" spans="1:9" hidden="1" x14ac:dyDescent="0.25">
      <c r="A2411" s="68" t="s">
        <v>3989</v>
      </c>
      <c r="B2411" s="69" t="s">
        <v>3989</v>
      </c>
      <c r="C2411" s="70">
        <v>0</v>
      </c>
      <c r="D2411" s="71" t="s">
        <v>1713</v>
      </c>
      <c r="E2411" s="68" t="s">
        <v>3987</v>
      </c>
      <c r="F2411" s="68"/>
      <c r="G2411" s="72">
        <v>305</v>
      </c>
      <c r="H2411" s="73">
        <v>0.58819999999999995</v>
      </c>
      <c r="I2411" s="73">
        <v>30.870200000000001</v>
      </c>
    </row>
    <row r="2412" spans="1:9" hidden="1" x14ac:dyDescent="0.25">
      <c r="A2412" s="68" t="s">
        <v>3990</v>
      </c>
      <c r="B2412" s="69" t="s">
        <v>3990</v>
      </c>
      <c r="C2412" s="70">
        <v>0</v>
      </c>
      <c r="D2412" s="71" t="s">
        <v>1713</v>
      </c>
      <c r="E2412" s="68" t="s">
        <v>3987</v>
      </c>
      <c r="F2412" s="68"/>
      <c r="G2412" s="72">
        <v>400</v>
      </c>
      <c r="H2412" s="73">
        <v>2.1107999999999998</v>
      </c>
      <c r="I2412" s="73">
        <v>110.7871</v>
      </c>
    </row>
    <row r="2413" spans="1:9" hidden="1" x14ac:dyDescent="0.25">
      <c r="A2413" s="68" t="s">
        <v>3991</v>
      </c>
      <c r="B2413" s="69" t="s">
        <v>3991</v>
      </c>
      <c r="C2413" s="70">
        <v>0</v>
      </c>
      <c r="D2413" s="71" t="s">
        <v>1713</v>
      </c>
      <c r="E2413" s="68" t="s">
        <v>3987</v>
      </c>
      <c r="F2413" s="68"/>
      <c r="G2413" s="72">
        <v>295</v>
      </c>
      <c r="H2413" s="73">
        <v>3.0737000000000001</v>
      </c>
      <c r="I2413" s="73">
        <v>161.32579999999999</v>
      </c>
    </row>
    <row r="2414" spans="1:9" hidden="1" x14ac:dyDescent="0.25">
      <c r="A2414" s="68" t="s">
        <v>3992</v>
      </c>
      <c r="B2414" s="69" t="s">
        <v>3992</v>
      </c>
      <c r="C2414" s="70">
        <v>0</v>
      </c>
      <c r="D2414" s="71" t="s">
        <v>1713</v>
      </c>
      <c r="E2414" s="68" t="s">
        <v>3987</v>
      </c>
      <c r="F2414" s="68"/>
      <c r="G2414" s="72">
        <v>400</v>
      </c>
      <c r="H2414" s="73">
        <v>1.7134</v>
      </c>
      <c r="I2414" s="73">
        <v>89.929500000000004</v>
      </c>
    </row>
    <row r="2415" spans="1:9" hidden="1" x14ac:dyDescent="0.25">
      <c r="A2415" s="68" t="s">
        <v>3993</v>
      </c>
      <c r="B2415" s="69" t="s">
        <v>3994</v>
      </c>
      <c r="C2415" s="70">
        <v>0</v>
      </c>
      <c r="D2415" s="71" t="s">
        <v>1713</v>
      </c>
      <c r="E2415" s="68" t="s">
        <v>3987</v>
      </c>
      <c r="F2415" s="68"/>
      <c r="G2415" s="72">
        <v>400</v>
      </c>
      <c r="H2415" s="73">
        <v>3.2416999999999998</v>
      </c>
      <c r="I2415" s="73">
        <v>170.1438</v>
      </c>
    </row>
    <row r="2416" spans="1:9" hidden="1" x14ac:dyDescent="0.25">
      <c r="A2416" s="68" t="s">
        <v>3995</v>
      </c>
      <c r="B2416" s="69" t="s">
        <v>3995</v>
      </c>
      <c r="C2416" s="70">
        <v>0</v>
      </c>
      <c r="D2416" s="71" t="s">
        <v>1713</v>
      </c>
      <c r="E2416" s="68" t="s">
        <v>3987</v>
      </c>
      <c r="F2416" s="68"/>
      <c r="G2416" s="72">
        <v>400</v>
      </c>
      <c r="H2416" s="73">
        <v>5.3890000000000002</v>
      </c>
      <c r="I2416" s="73">
        <v>282.84840000000003</v>
      </c>
    </row>
    <row r="2417" spans="1:9" hidden="1" x14ac:dyDescent="0.25">
      <c r="A2417" s="68" t="s">
        <v>3996</v>
      </c>
      <c r="B2417" s="69" t="s">
        <v>3996</v>
      </c>
      <c r="C2417" s="70">
        <v>0</v>
      </c>
      <c r="D2417" s="71" t="s">
        <v>1713</v>
      </c>
      <c r="E2417" s="68" t="s">
        <v>3987</v>
      </c>
      <c r="F2417" s="68"/>
      <c r="G2417" s="72">
        <v>305</v>
      </c>
      <c r="H2417" s="73">
        <v>1.1379999999999999</v>
      </c>
      <c r="I2417" s="73">
        <v>59.728900000000003</v>
      </c>
    </row>
    <row r="2418" spans="1:9" hidden="1" x14ac:dyDescent="0.25">
      <c r="A2418" s="68" t="s">
        <v>3997</v>
      </c>
      <c r="B2418" s="69" t="s">
        <v>3997</v>
      </c>
      <c r="C2418" s="70">
        <v>0</v>
      </c>
      <c r="D2418" s="71" t="s">
        <v>1713</v>
      </c>
      <c r="E2418" s="68" t="s">
        <v>3987</v>
      </c>
      <c r="F2418" s="68"/>
      <c r="G2418" s="72">
        <v>295</v>
      </c>
      <c r="H2418" s="73">
        <v>3.4527000000000001</v>
      </c>
      <c r="I2418" s="73">
        <v>181.22149999999999</v>
      </c>
    </row>
    <row r="2419" spans="1:9" hidden="1" x14ac:dyDescent="0.25">
      <c r="A2419" s="68" t="s">
        <v>3998</v>
      </c>
      <c r="B2419" s="69" t="s">
        <v>3999</v>
      </c>
      <c r="C2419" s="70">
        <v>0</v>
      </c>
      <c r="D2419" s="71" t="s">
        <v>1713</v>
      </c>
      <c r="E2419" s="68" t="s">
        <v>3987</v>
      </c>
      <c r="F2419" s="68"/>
      <c r="G2419" s="72">
        <v>400</v>
      </c>
      <c r="H2419" s="73">
        <v>1.7830999999999999</v>
      </c>
      <c r="I2419" s="73">
        <v>93.587699999999998</v>
      </c>
    </row>
    <row r="2420" spans="1:9" hidden="1" x14ac:dyDescent="0.25">
      <c r="A2420" s="68" t="s">
        <v>4000</v>
      </c>
      <c r="B2420" s="69" t="s">
        <v>4000</v>
      </c>
      <c r="C2420" s="70">
        <v>0</v>
      </c>
      <c r="D2420" s="71" t="s">
        <v>1713</v>
      </c>
      <c r="E2420" s="68" t="s">
        <v>3987</v>
      </c>
      <c r="F2420" s="68"/>
      <c r="G2420" s="72">
        <v>320</v>
      </c>
      <c r="H2420" s="73">
        <v>0.22739999999999999</v>
      </c>
      <c r="I2420" s="73">
        <v>11.935700000000001</v>
      </c>
    </row>
    <row r="2421" spans="1:9" hidden="1" x14ac:dyDescent="0.25">
      <c r="A2421" s="68" t="s">
        <v>4001</v>
      </c>
      <c r="B2421" s="69" t="s">
        <v>4001</v>
      </c>
      <c r="C2421" s="70">
        <v>0</v>
      </c>
      <c r="D2421" s="71" t="s">
        <v>1713</v>
      </c>
      <c r="E2421" s="68" t="s">
        <v>3987</v>
      </c>
      <c r="F2421" s="68"/>
      <c r="G2421" s="72">
        <v>305</v>
      </c>
      <c r="H2421" s="73">
        <v>2.0478000000000001</v>
      </c>
      <c r="I2421" s="73">
        <v>107.4804</v>
      </c>
    </row>
    <row r="2422" spans="1:9" hidden="1" x14ac:dyDescent="0.25">
      <c r="A2422" s="68" t="s">
        <v>4002</v>
      </c>
      <c r="B2422" s="69" t="s">
        <v>4002</v>
      </c>
      <c r="C2422" s="70">
        <v>0</v>
      </c>
      <c r="D2422" s="71" t="s">
        <v>1713</v>
      </c>
      <c r="E2422" s="68" t="s">
        <v>3987</v>
      </c>
      <c r="F2422" s="68"/>
      <c r="G2422" s="72">
        <v>215</v>
      </c>
      <c r="H2422" s="73">
        <v>2.5167999999999999</v>
      </c>
      <c r="I2422" s="73">
        <v>132.09690000000001</v>
      </c>
    </row>
    <row r="2423" spans="1:9" hidden="1" x14ac:dyDescent="0.25">
      <c r="A2423" s="68" t="s">
        <v>4003</v>
      </c>
      <c r="B2423" s="69" t="s">
        <v>4004</v>
      </c>
      <c r="C2423" s="70">
        <v>0</v>
      </c>
      <c r="D2423" s="71" t="s">
        <v>1713</v>
      </c>
      <c r="E2423" s="68" t="s">
        <v>3987</v>
      </c>
      <c r="F2423" s="68"/>
      <c r="G2423" s="72">
        <v>400</v>
      </c>
      <c r="H2423" s="73">
        <v>1.6221000000000001</v>
      </c>
      <c r="I2423" s="73">
        <v>85.136899999999997</v>
      </c>
    </row>
    <row r="2424" spans="1:9" hidden="1" x14ac:dyDescent="0.25">
      <c r="A2424" s="68" t="s">
        <v>4005</v>
      </c>
      <c r="B2424" s="69" t="s">
        <v>4005</v>
      </c>
      <c r="C2424" s="70">
        <v>0</v>
      </c>
      <c r="D2424" s="71" t="s">
        <v>1713</v>
      </c>
      <c r="E2424" s="68" t="s">
        <v>3987</v>
      </c>
      <c r="F2424" s="68"/>
      <c r="G2424" s="72">
        <v>400</v>
      </c>
      <c r="H2424" s="73">
        <v>3.0659999999999998</v>
      </c>
      <c r="I2424" s="73">
        <v>160.92410000000001</v>
      </c>
    </row>
    <row r="2425" spans="1:9" hidden="1" x14ac:dyDescent="0.25">
      <c r="A2425" s="68" t="s">
        <v>4006</v>
      </c>
      <c r="B2425" s="69" t="s">
        <v>4006</v>
      </c>
      <c r="C2425" s="70">
        <v>0</v>
      </c>
      <c r="D2425" s="71" t="s">
        <v>1713</v>
      </c>
      <c r="E2425" s="68" t="s">
        <v>3987</v>
      </c>
      <c r="F2425" s="68"/>
      <c r="G2425" s="72">
        <v>400</v>
      </c>
      <c r="H2425" s="73">
        <v>2.2412000000000001</v>
      </c>
      <c r="I2425" s="73">
        <v>117.63120000000001</v>
      </c>
    </row>
    <row r="2426" spans="1:9" hidden="1" x14ac:dyDescent="0.25">
      <c r="A2426" s="68" t="s">
        <v>4007</v>
      </c>
      <c r="B2426" s="69" t="s">
        <v>4007</v>
      </c>
      <c r="C2426" s="70">
        <v>0</v>
      </c>
      <c r="D2426" s="71" t="s">
        <v>1713</v>
      </c>
      <c r="E2426" s="68" t="s">
        <v>3987</v>
      </c>
      <c r="F2426" s="68"/>
      <c r="G2426" s="72">
        <v>400</v>
      </c>
      <c r="H2426" s="73">
        <v>0.4425</v>
      </c>
      <c r="I2426" s="73">
        <v>23.2242</v>
      </c>
    </row>
    <row r="2427" spans="1:9" hidden="1" x14ac:dyDescent="0.25">
      <c r="A2427" s="68" t="s">
        <v>4008</v>
      </c>
      <c r="B2427" s="69" t="s">
        <v>4008</v>
      </c>
      <c r="C2427" s="70">
        <v>0</v>
      </c>
      <c r="D2427" s="71" t="s">
        <v>1713</v>
      </c>
      <c r="E2427" s="68" t="s">
        <v>3987</v>
      </c>
      <c r="F2427" s="68"/>
      <c r="G2427" s="72">
        <v>400</v>
      </c>
      <c r="H2427" s="73">
        <v>3.9230999999999998</v>
      </c>
      <c r="I2427" s="73">
        <v>205.90799999999999</v>
      </c>
    </row>
    <row r="2428" spans="1:9" hidden="1" x14ac:dyDescent="0.25">
      <c r="A2428" s="68" t="s">
        <v>4009</v>
      </c>
      <c r="B2428" s="69" t="s">
        <v>4009</v>
      </c>
      <c r="C2428" s="70">
        <v>0</v>
      </c>
      <c r="D2428" s="71" t="s">
        <v>241</v>
      </c>
      <c r="E2428" s="68" t="s">
        <v>4010</v>
      </c>
      <c r="F2428" s="68"/>
      <c r="G2428" s="72">
        <v>390</v>
      </c>
      <c r="H2428" s="73"/>
      <c r="I2428" s="73">
        <v>0</v>
      </c>
    </row>
    <row r="2429" spans="1:9" hidden="1" x14ac:dyDescent="0.25">
      <c r="A2429" s="68" t="s">
        <v>4011</v>
      </c>
      <c r="B2429" s="69" t="s">
        <v>4011</v>
      </c>
      <c r="C2429" s="70">
        <v>0</v>
      </c>
      <c r="D2429" s="71" t="s">
        <v>241</v>
      </c>
      <c r="E2429" s="68" t="s">
        <v>4010</v>
      </c>
      <c r="F2429" s="68"/>
      <c r="G2429" s="72">
        <v>390</v>
      </c>
      <c r="H2429" s="73">
        <v>3.7896999999999998</v>
      </c>
      <c r="I2429" s="73">
        <v>198.90989999999999</v>
      </c>
    </row>
    <row r="2430" spans="1:9" hidden="1" x14ac:dyDescent="0.25">
      <c r="A2430" s="68" t="s">
        <v>4012</v>
      </c>
      <c r="B2430" s="69" t="s">
        <v>4012</v>
      </c>
      <c r="C2430" s="70">
        <v>0</v>
      </c>
      <c r="D2430" s="71" t="s">
        <v>241</v>
      </c>
      <c r="E2430" s="68" t="s">
        <v>4010</v>
      </c>
      <c r="F2430" s="68"/>
      <c r="G2430" s="72">
        <v>310</v>
      </c>
      <c r="H2430" s="73">
        <v>3.7591999999999999</v>
      </c>
      <c r="I2430" s="73">
        <v>197.3083</v>
      </c>
    </row>
    <row r="2431" spans="1:9" hidden="1" x14ac:dyDescent="0.25">
      <c r="A2431" s="68" t="s">
        <v>4013</v>
      </c>
      <c r="B2431" s="69" t="s">
        <v>4013</v>
      </c>
      <c r="C2431" s="70">
        <v>0</v>
      </c>
      <c r="D2431" s="71" t="s">
        <v>241</v>
      </c>
      <c r="E2431" s="68" t="s">
        <v>4010</v>
      </c>
      <c r="F2431" s="68"/>
      <c r="G2431" s="72">
        <v>385</v>
      </c>
      <c r="H2431" s="73">
        <v>5.1502999999999997</v>
      </c>
      <c r="I2431" s="73">
        <v>270.322</v>
      </c>
    </row>
    <row r="2432" spans="1:9" hidden="1" x14ac:dyDescent="0.25">
      <c r="A2432" s="68" t="s">
        <v>4014</v>
      </c>
      <c r="B2432" s="69" t="s">
        <v>4014</v>
      </c>
      <c r="C2432" s="70">
        <v>0</v>
      </c>
      <c r="D2432" s="71" t="s">
        <v>241</v>
      </c>
      <c r="E2432" s="68" t="s">
        <v>4010</v>
      </c>
      <c r="F2432" s="68"/>
      <c r="G2432" s="72">
        <v>400</v>
      </c>
      <c r="H2432" s="73">
        <v>3.7191999999999998</v>
      </c>
      <c r="I2432" s="73">
        <v>195.20939999999999</v>
      </c>
    </row>
    <row r="2433" spans="1:9" hidden="1" x14ac:dyDescent="0.25">
      <c r="A2433" s="68" t="s">
        <v>4015</v>
      </c>
      <c r="B2433" s="69" t="s">
        <v>4015</v>
      </c>
      <c r="C2433" s="70">
        <v>0</v>
      </c>
      <c r="D2433" s="71" t="s">
        <v>241</v>
      </c>
      <c r="E2433" s="68" t="s">
        <v>4010</v>
      </c>
      <c r="F2433" s="68"/>
      <c r="G2433" s="72">
        <v>340</v>
      </c>
      <c r="H2433" s="73">
        <v>3.0350000000000001</v>
      </c>
      <c r="I2433" s="73">
        <v>159.29839999999999</v>
      </c>
    </row>
    <row r="2434" spans="1:9" hidden="1" x14ac:dyDescent="0.25">
      <c r="A2434" s="68" t="s">
        <v>4016</v>
      </c>
      <c r="B2434" s="69" t="s">
        <v>4016</v>
      </c>
      <c r="C2434" s="70">
        <v>0</v>
      </c>
      <c r="D2434" s="71" t="s">
        <v>241</v>
      </c>
      <c r="E2434" s="68" t="s">
        <v>4010</v>
      </c>
      <c r="F2434" s="68"/>
      <c r="G2434" s="72">
        <v>400</v>
      </c>
      <c r="H2434" s="73">
        <v>3.2553999999999998</v>
      </c>
      <c r="I2434" s="73">
        <v>170.86519999999999</v>
      </c>
    </row>
    <row r="2435" spans="1:9" hidden="1" x14ac:dyDescent="0.25">
      <c r="A2435" s="68" t="s">
        <v>4017</v>
      </c>
      <c r="B2435" s="69" t="s">
        <v>4017</v>
      </c>
      <c r="C2435" s="70">
        <v>0</v>
      </c>
      <c r="D2435" s="71" t="s">
        <v>241</v>
      </c>
      <c r="E2435" s="68" t="s">
        <v>4010</v>
      </c>
      <c r="F2435" s="68"/>
      <c r="G2435" s="72">
        <v>300</v>
      </c>
      <c r="H2435" s="73">
        <v>3.3308</v>
      </c>
      <c r="I2435" s="73">
        <v>174.82239999999999</v>
      </c>
    </row>
    <row r="2436" spans="1:9" hidden="1" x14ac:dyDescent="0.25">
      <c r="A2436" s="68" t="s">
        <v>4018</v>
      </c>
      <c r="B2436" s="69" t="s">
        <v>4018</v>
      </c>
      <c r="C2436" s="70">
        <v>0</v>
      </c>
      <c r="D2436" s="71" t="s">
        <v>241</v>
      </c>
      <c r="E2436" s="68" t="s">
        <v>4010</v>
      </c>
      <c r="F2436" s="68"/>
      <c r="G2436" s="72">
        <v>400</v>
      </c>
      <c r="H2436" s="73"/>
      <c r="I2436" s="73">
        <v>0</v>
      </c>
    </row>
    <row r="2437" spans="1:9" hidden="1" x14ac:dyDescent="0.25">
      <c r="A2437" s="68" t="s">
        <v>4019</v>
      </c>
      <c r="B2437" s="69" t="s">
        <v>4019</v>
      </c>
      <c r="C2437" s="70">
        <v>0</v>
      </c>
      <c r="D2437" s="71" t="s">
        <v>241</v>
      </c>
      <c r="E2437" s="68" t="s">
        <v>4010</v>
      </c>
      <c r="F2437" s="68"/>
      <c r="G2437" s="72">
        <v>400</v>
      </c>
      <c r="H2437" s="73">
        <v>3.6408999999999998</v>
      </c>
      <c r="I2437" s="73">
        <v>191.09549999999999</v>
      </c>
    </row>
    <row r="2438" spans="1:9" hidden="1" x14ac:dyDescent="0.25">
      <c r="A2438" s="68" t="s">
        <v>4020</v>
      </c>
      <c r="B2438" s="69" t="s">
        <v>4020</v>
      </c>
      <c r="C2438" s="70">
        <v>0</v>
      </c>
      <c r="D2438" s="71" t="s">
        <v>241</v>
      </c>
      <c r="E2438" s="68" t="s">
        <v>4010</v>
      </c>
      <c r="F2438" s="68"/>
      <c r="G2438" s="72">
        <v>390</v>
      </c>
      <c r="H2438" s="73">
        <v>1.6207</v>
      </c>
      <c r="I2438" s="73">
        <v>85.063599999999994</v>
      </c>
    </row>
    <row r="2439" spans="1:9" hidden="1" x14ac:dyDescent="0.25">
      <c r="A2439" s="68" t="s">
        <v>4021</v>
      </c>
      <c r="B2439" s="69" t="s">
        <v>4021</v>
      </c>
      <c r="C2439" s="70">
        <v>0</v>
      </c>
      <c r="D2439" s="71" t="s">
        <v>241</v>
      </c>
      <c r="E2439" s="68" t="s">
        <v>4010</v>
      </c>
      <c r="F2439" s="68"/>
      <c r="G2439" s="72">
        <v>350</v>
      </c>
      <c r="H2439" s="73">
        <v>3.2223999999999999</v>
      </c>
      <c r="I2439" s="73">
        <v>169.1343</v>
      </c>
    </row>
    <row r="2440" spans="1:9" hidden="1" x14ac:dyDescent="0.25">
      <c r="A2440" s="68" t="s">
        <v>4022</v>
      </c>
      <c r="B2440" s="69" t="s">
        <v>4022</v>
      </c>
      <c r="C2440" s="70">
        <v>0</v>
      </c>
      <c r="D2440" s="71" t="s">
        <v>241</v>
      </c>
      <c r="E2440" s="68" t="s">
        <v>4010</v>
      </c>
      <c r="F2440" s="68"/>
      <c r="G2440" s="72">
        <v>400</v>
      </c>
      <c r="H2440" s="73">
        <v>4.2417999999999996</v>
      </c>
      <c r="I2440" s="73">
        <v>222.63810000000001</v>
      </c>
    </row>
    <row r="2441" spans="1:9" hidden="1" x14ac:dyDescent="0.25">
      <c r="A2441" s="68" t="s">
        <v>4023</v>
      </c>
      <c r="B2441" s="69" t="s">
        <v>4023</v>
      </c>
      <c r="C2441" s="70">
        <v>0</v>
      </c>
      <c r="D2441" s="71" t="s">
        <v>241</v>
      </c>
      <c r="E2441" s="68" t="s">
        <v>4010</v>
      </c>
      <c r="F2441" s="68"/>
      <c r="G2441" s="72">
        <v>350</v>
      </c>
      <c r="H2441" s="73">
        <v>3.5958999999999999</v>
      </c>
      <c r="I2441" s="73">
        <v>188.73820000000001</v>
      </c>
    </row>
    <row r="2442" spans="1:9" hidden="1" x14ac:dyDescent="0.25">
      <c r="A2442" s="68" t="s">
        <v>4024</v>
      </c>
      <c r="B2442" s="69" t="s">
        <v>4024</v>
      </c>
      <c r="C2442" s="70">
        <v>0</v>
      </c>
      <c r="D2442" s="71" t="s">
        <v>241</v>
      </c>
      <c r="E2442" s="68" t="s">
        <v>4010</v>
      </c>
      <c r="F2442" s="68"/>
      <c r="G2442" s="72">
        <v>340</v>
      </c>
      <c r="H2442" s="73">
        <v>0.35560000000000003</v>
      </c>
      <c r="I2442" s="73">
        <v>18.6616</v>
      </c>
    </row>
    <row r="2443" spans="1:9" hidden="1" x14ac:dyDescent="0.25">
      <c r="A2443" s="68" t="s">
        <v>4025</v>
      </c>
      <c r="B2443" s="69" t="s">
        <v>4025</v>
      </c>
      <c r="C2443" s="70">
        <v>0</v>
      </c>
      <c r="D2443" s="71" t="s">
        <v>241</v>
      </c>
      <c r="E2443" s="68" t="s">
        <v>4010</v>
      </c>
      <c r="F2443" s="68"/>
      <c r="G2443" s="72">
        <v>400</v>
      </c>
      <c r="H2443" s="73">
        <v>3.2923</v>
      </c>
      <c r="I2443" s="73">
        <v>172.7987</v>
      </c>
    </row>
    <row r="2444" spans="1:9" hidden="1" x14ac:dyDescent="0.25">
      <c r="A2444" s="68" t="s">
        <v>4026</v>
      </c>
      <c r="B2444" s="69" t="s">
        <v>4026</v>
      </c>
      <c r="C2444" s="70">
        <v>0</v>
      </c>
      <c r="D2444" s="71" t="s">
        <v>241</v>
      </c>
      <c r="E2444" s="68" t="s">
        <v>4010</v>
      </c>
      <c r="F2444" s="68"/>
      <c r="G2444" s="72">
        <v>350</v>
      </c>
      <c r="H2444" s="73">
        <v>4.0818000000000003</v>
      </c>
      <c r="I2444" s="73">
        <v>214.24080000000001</v>
      </c>
    </row>
    <row r="2445" spans="1:9" hidden="1" x14ac:dyDescent="0.25">
      <c r="A2445" s="68" t="s">
        <v>4027</v>
      </c>
      <c r="B2445" s="69" t="s">
        <v>4027</v>
      </c>
      <c r="C2445" s="70">
        <v>0</v>
      </c>
      <c r="D2445" s="71" t="s">
        <v>241</v>
      </c>
      <c r="E2445" s="68" t="s">
        <v>4010</v>
      </c>
      <c r="F2445" s="68"/>
      <c r="G2445" s="72">
        <v>340</v>
      </c>
      <c r="H2445" s="73">
        <v>2.9377</v>
      </c>
      <c r="I2445" s="73">
        <v>154.1917</v>
      </c>
    </row>
    <row r="2446" spans="1:9" hidden="1" x14ac:dyDescent="0.25">
      <c r="A2446" s="68" t="s">
        <v>4028</v>
      </c>
      <c r="B2446" s="69" t="s">
        <v>4028</v>
      </c>
      <c r="C2446" s="70">
        <v>0</v>
      </c>
      <c r="D2446" s="71" t="s">
        <v>241</v>
      </c>
      <c r="E2446" s="68" t="s">
        <v>4010</v>
      </c>
      <c r="F2446" s="68"/>
      <c r="G2446" s="72">
        <v>400</v>
      </c>
      <c r="H2446" s="73"/>
      <c r="I2446" s="73">
        <v>0</v>
      </c>
    </row>
    <row r="2447" spans="1:9" hidden="1" x14ac:dyDescent="0.25">
      <c r="A2447" s="68" t="s">
        <v>4029</v>
      </c>
      <c r="B2447" s="69" t="s">
        <v>4029</v>
      </c>
      <c r="C2447" s="70">
        <v>0</v>
      </c>
      <c r="D2447" s="71" t="s">
        <v>241</v>
      </c>
      <c r="E2447" s="68" t="s">
        <v>4010</v>
      </c>
      <c r="F2447" s="68"/>
      <c r="G2447" s="72">
        <v>310</v>
      </c>
      <c r="H2447" s="73">
        <v>1.0465</v>
      </c>
      <c r="I2447" s="73">
        <v>54.929499999999997</v>
      </c>
    </row>
    <row r="2448" spans="1:9" hidden="1" x14ac:dyDescent="0.25">
      <c r="A2448" s="68" t="s">
        <v>4030</v>
      </c>
      <c r="B2448" s="69" t="s">
        <v>4030</v>
      </c>
      <c r="C2448" s="70">
        <v>0</v>
      </c>
      <c r="D2448" s="71" t="s">
        <v>241</v>
      </c>
      <c r="E2448" s="68" t="s">
        <v>4010</v>
      </c>
      <c r="F2448" s="68"/>
      <c r="G2448" s="72">
        <v>385</v>
      </c>
      <c r="H2448" s="73">
        <v>4.1017999999999999</v>
      </c>
      <c r="I2448" s="73">
        <v>215.28870000000001</v>
      </c>
    </row>
    <row r="2449" spans="1:9" hidden="1" x14ac:dyDescent="0.25">
      <c r="A2449" s="68" t="s">
        <v>4031</v>
      </c>
      <c r="B2449" s="69" t="s">
        <v>4031</v>
      </c>
      <c r="C2449" s="70">
        <v>0</v>
      </c>
      <c r="D2449" s="71" t="s">
        <v>241</v>
      </c>
      <c r="E2449" s="68" t="s">
        <v>4010</v>
      </c>
      <c r="F2449" s="68"/>
      <c r="G2449" s="72">
        <v>400</v>
      </c>
      <c r="H2449" s="73">
        <v>0.87109999999999999</v>
      </c>
      <c r="I2449" s="73">
        <v>45.718699999999998</v>
      </c>
    </row>
    <row r="2450" spans="1:9" hidden="1" x14ac:dyDescent="0.25">
      <c r="A2450" s="68" t="s">
        <v>4032</v>
      </c>
      <c r="B2450" s="69" t="s">
        <v>4032</v>
      </c>
      <c r="C2450" s="70">
        <v>0</v>
      </c>
      <c r="D2450" s="71" t="s">
        <v>241</v>
      </c>
      <c r="E2450" s="68" t="s">
        <v>4010</v>
      </c>
      <c r="F2450" s="68"/>
      <c r="G2450" s="72">
        <v>340</v>
      </c>
      <c r="H2450" s="73">
        <v>4.3837000000000002</v>
      </c>
      <c r="I2450" s="73">
        <v>230.08199999999999</v>
      </c>
    </row>
    <row r="2451" spans="1:9" hidden="1" x14ac:dyDescent="0.25">
      <c r="A2451" s="68" t="s">
        <v>4033</v>
      </c>
      <c r="B2451" s="69" t="s">
        <v>4033</v>
      </c>
      <c r="C2451" s="70">
        <v>0</v>
      </c>
      <c r="D2451" s="71" t="s">
        <v>241</v>
      </c>
      <c r="E2451" s="68" t="s">
        <v>4034</v>
      </c>
      <c r="F2451" s="68"/>
      <c r="G2451" s="72">
        <v>320</v>
      </c>
      <c r="H2451" s="73">
        <v>3.3856999999999999</v>
      </c>
      <c r="I2451" s="73">
        <v>177.7022</v>
      </c>
    </row>
    <row r="2452" spans="1:9" hidden="1" x14ac:dyDescent="0.25">
      <c r="A2452" s="68" t="s">
        <v>4035</v>
      </c>
      <c r="B2452" s="69" t="s">
        <v>4035</v>
      </c>
      <c r="C2452" s="70">
        <v>0</v>
      </c>
      <c r="D2452" s="71" t="s">
        <v>241</v>
      </c>
      <c r="E2452" s="68" t="s">
        <v>4034</v>
      </c>
      <c r="F2452" s="68"/>
      <c r="G2452" s="72">
        <v>350</v>
      </c>
      <c r="H2452" s="73">
        <v>1.1929000000000001</v>
      </c>
      <c r="I2452" s="73">
        <v>62.610399999999998</v>
      </c>
    </row>
    <row r="2453" spans="1:9" hidden="1" x14ac:dyDescent="0.25">
      <c r="A2453" s="68" t="s">
        <v>4036</v>
      </c>
      <c r="B2453" s="69" t="s">
        <v>4036</v>
      </c>
      <c r="C2453" s="70">
        <v>0</v>
      </c>
      <c r="D2453" s="71" t="s">
        <v>241</v>
      </c>
      <c r="E2453" s="68" t="s">
        <v>4034</v>
      </c>
      <c r="F2453" s="68"/>
      <c r="G2453" s="72">
        <v>305</v>
      </c>
      <c r="H2453" s="73">
        <v>3.3022999999999998</v>
      </c>
      <c r="I2453" s="73">
        <v>173.32810000000001</v>
      </c>
    </row>
    <row r="2454" spans="1:9" hidden="1" x14ac:dyDescent="0.25">
      <c r="A2454" s="68" t="s">
        <v>4037</v>
      </c>
      <c r="B2454" s="69" t="s">
        <v>4037</v>
      </c>
      <c r="C2454" s="70">
        <v>0</v>
      </c>
      <c r="D2454" s="71" t="s">
        <v>241</v>
      </c>
      <c r="E2454" s="68" t="s">
        <v>4034</v>
      </c>
      <c r="F2454" s="68"/>
      <c r="G2454" s="72">
        <v>400</v>
      </c>
      <c r="H2454" s="73">
        <v>2.9584000000000001</v>
      </c>
      <c r="I2454" s="73">
        <v>155.27789999999999</v>
      </c>
    </row>
    <row r="2455" spans="1:9" hidden="1" x14ac:dyDescent="0.25">
      <c r="A2455" s="68" t="s">
        <v>4038</v>
      </c>
      <c r="B2455" s="69" t="s">
        <v>4038</v>
      </c>
      <c r="C2455" s="70">
        <v>0</v>
      </c>
      <c r="D2455" s="71" t="s">
        <v>241</v>
      </c>
      <c r="E2455" s="68" t="s">
        <v>4034</v>
      </c>
      <c r="F2455" s="68"/>
      <c r="G2455" s="72">
        <v>390</v>
      </c>
      <c r="H2455" s="73">
        <v>0.2823</v>
      </c>
      <c r="I2455" s="73">
        <v>14.8171</v>
      </c>
    </row>
    <row r="2456" spans="1:9" hidden="1" x14ac:dyDescent="0.25">
      <c r="A2456" s="68" t="s">
        <v>4039</v>
      </c>
      <c r="B2456" s="69" t="s">
        <v>4039</v>
      </c>
      <c r="C2456" s="70">
        <v>0</v>
      </c>
      <c r="D2456" s="71" t="s">
        <v>241</v>
      </c>
      <c r="E2456" s="68" t="s">
        <v>4034</v>
      </c>
      <c r="F2456" s="68"/>
      <c r="G2456" s="72">
        <v>400</v>
      </c>
      <c r="H2456" s="73">
        <v>2.0423</v>
      </c>
      <c r="I2456" s="73">
        <v>107.19119999999999</v>
      </c>
    </row>
    <row r="2457" spans="1:9" hidden="1" x14ac:dyDescent="0.25">
      <c r="A2457" s="68" t="s">
        <v>4040</v>
      </c>
      <c r="B2457" s="69" t="s">
        <v>4040</v>
      </c>
      <c r="C2457" s="70">
        <v>0</v>
      </c>
      <c r="D2457" s="71" t="s">
        <v>241</v>
      </c>
      <c r="E2457" s="68" t="s">
        <v>4034</v>
      </c>
      <c r="F2457" s="68"/>
      <c r="G2457" s="72">
        <v>305</v>
      </c>
      <c r="H2457" s="73">
        <v>2.2071000000000001</v>
      </c>
      <c r="I2457" s="73">
        <v>115.8429</v>
      </c>
    </row>
    <row r="2458" spans="1:9" hidden="1" x14ac:dyDescent="0.25">
      <c r="A2458" s="68" t="s">
        <v>4041</v>
      </c>
      <c r="B2458" s="69" t="s">
        <v>4041</v>
      </c>
      <c r="C2458" s="70">
        <v>0</v>
      </c>
      <c r="D2458" s="71" t="s">
        <v>241</v>
      </c>
      <c r="E2458" s="68" t="s">
        <v>4034</v>
      </c>
      <c r="F2458" s="68"/>
      <c r="G2458" s="72">
        <v>320</v>
      </c>
      <c r="H2458" s="73">
        <v>4.1978</v>
      </c>
      <c r="I2458" s="73">
        <v>220.3289</v>
      </c>
    </row>
    <row r="2459" spans="1:9" hidden="1" x14ac:dyDescent="0.25">
      <c r="A2459" s="68" t="s">
        <v>4042</v>
      </c>
      <c r="B2459" s="69" t="s">
        <v>4042</v>
      </c>
      <c r="C2459" s="70">
        <v>0</v>
      </c>
      <c r="D2459" s="71" t="s">
        <v>241</v>
      </c>
      <c r="E2459" s="68" t="s">
        <v>4034</v>
      </c>
      <c r="F2459" s="68"/>
      <c r="G2459" s="72">
        <v>320</v>
      </c>
      <c r="H2459" s="73">
        <v>2.5104000000000002</v>
      </c>
      <c r="I2459" s="73">
        <v>131.7603</v>
      </c>
    </row>
    <row r="2460" spans="1:9" hidden="1" x14ac:dyDescent="0.25">
      <c r="A2460" s="68" t="s">
        <v>4043</v>
      </c>
      <c r="B2460" s="69" t="s">
        <v>4043</v>
      </c>
      <c r="C2460" s="70">
        <v>0</v>
      </c>
      <c r="D2460" s="71" t="s">
        <v>241</v>
      </c>
      <c r="E2460" s="68" t="s">
        <v>4034</v>
      </c>
      <c r="F2460" s="68"/>
      <c r="G2460" s="72">
        <v>335</v>
      </c>
      <c r="H2460" s="73">
        <v>2.5194999999999999</v>
      </c>
      <c r="I2460" s="73">
        <v>132.23939999999999</v>
      </c>
    </row>
    <row r="2461" spans="1:9" hidden="1" x14ac:dyDescent="0.25">
      <c r="A2461" s="68" t="s">
        <v>4044</v>
      </c>
      <c r="B2461" s="69" t="s">
        <v>4044</v>
      </c>
      <c r="C2461" s="70">
        <v>0</v>
      </c>
      <c r="D2461" s="71" t="s">
        <v>241</v>
      </c>
      <c r="E2461" s="68" t="s">
        <v>4034</v>
      </c>
      <c r="F2461" s="68"/>
      <c r="G2461" s="72">
        <v>400</v>
      </c>
      <c r="H2461" s="73">
        <v>1.0634999999999999</v>
      </c>
      <c r="I2461" s="73">
        <v>55.817500000000003</v>
      </c>
    </row>
    <row r="2462" spans="1:9" hidden="1" x14ac:dyDescent="0.25">
      <c r="A2462" s="68" t="s">
        <v>4045</v>
      </c>
      <c r="B2462" s="69" t="s">
        <v>4045</v>
      </c>
      <c r="C2462" s="70">
        <v>0</v>
      </c>
      <c r="D2462" s="71" t="s">
        <v>241</v>
      </c>
      <c r="E2462" s="68" t="s">
        <v>4034</v>
      </c>
      <c r="F2462" s="68"/>
      <c r="G2462" s="72">
        <v>325</v>
      </c>
      <c r="H2462" s="73">
        <v>3.3149000000000002</v>
      </c>
      <c r="I2462" s="73">
        <v>173.98480000000001</v>
      </c>
    </row>
    <row r="2463" spans="1:9" hidden="1" x14ac:dyDescent="0.25">
      <c r="A2463" s="68" t="s">
        <v>4046</v>
      </c>
      <c r="B2463" s="69" t="s">
        <v>4046</v>
      </c>
      <c r="C2463" s="70">
        <v>0</v>
      </c>
      <c r="D2463" s="71" t="s">
        <v>241</v>
      </c>
      <c r="E2463" s="68" t="s">
        <v>4034</v>
      </c>
      <c r="F2463" s="68"/>
      <c r="G2463" s="72">
        <v>335</v>
      </c>
      <c r="H2463" s="73">
        <v>2.8952</v>
      </c>
      <c r="I2463" s="73">
        <v>151.95779999999999</v>
      </c>
    </row>
    <row r="2464" spans="1:9" hidden="1" x14ac:dyDescent="0.25">
      <c r="A2464" s="68" t="s">
        <v>4047</v>
      </c>
      <c r="B2464" s="69" t="s">
        <v>4047</v>
      </c>
      <c r="C2464" s="70">
        <v>0</v>
      </c>
      <c r="D2464" s="71" t="s">
        <v>241</v>
      </c>
      <c r="E2464" s="68" t="s">
        <v>4034</v>
      </c>
      <c r="F2464" s="68"/>
      <c r="G2464" s="72">
        <v>360</v>
      </c>
      <c r="H2464" s="73">
        <v>1.8268</v>
      </c>
      <c r="I2464" s="73">
        <v>95.879599999999996</v>
      </c>
    </row>
    <row r="2465" spans="1:9" hidden="1" x14ac:dyDescent="0.25">
      <c r="A2465" s="68" t="s">
        <v>4048</v>
      </c>
      <c r="B2465" s="69" t="s">
        <v>4048</v>
      </c>
      <c r="C2465" s="70">
        <v>0</v>
      </c>
      <c r="D2465" s="71" t="s">
        <v>241</v>
      </c>
      <c r="E2465" s="68" t="s">
        <v>4034</v>
      </c>
      <c r="F2465" s="68"/>
      <c r="G2465" s="72">
        <v>390</v>
      </c>
      <c r="H2465" s="73">
        <v>1.4702</v>
      </c>
      <c r="I2465" s="73">
        <v>77.165899999999993</v>
      </c>
    </row>
    <row r="2466" spans="1:9" hidden="1" x14ac:dyDescent="0.25">
      <c r="A2466" s="68" t="s">
        <v>4049</v>
      </c>
      <c r="B2466" s="69" t="s">
        <v>4049</v>
      </c>
      <c r="C2466" s="70">
        <v>0</v>
      </c>
      <c r="D2466" s="71" t="s">
        <v>241</v>
      </c>
      <c r="E2466" s="68" t="s">
        <v>4034</v>
      </c>
      <c r="F2466" s="68"/>
      <c r="G2466" s="72">
        <v>305</v>
      </c>
      <c r="H2466" s="73">
        <v>2.9106999999999998</v>
      </c>
      <c r="I2466" s="73">
        <v>152.77340000000001</v>
      </c>
    </row>
    <row r="2467" spans="1:9" hidden="1" x14ac:dyDescent="0.25">
      <c r="A2467" s="68" t="s">
        <v>4050</v>
      </c>
      <c r="B2467" s="69" t="s">
        <v>4050</v>
      </c>
      <c r="C2467" s="70">
        <v>0</v>
      </c>
      <c r="D2467" s="71" t="s">
        <v>241</v>
      </c>
      <c r="E2467" s="68" t="s">
        <v>4034</v>
      </c>
      <c r="F2467" s="68"/>
      <c r="G2467" s="72">
        <v>320</v>
      </c>
      <c r="H2467" s="73">
        <v>2.4481999999999999</v>
      </c>
      <c r="I2467" s="73">
        <v>128.49889999999999</v>
      </c>
    </row>
    <row r="2468" spans="1:9" hidden="1" x14ac:dyDescent="0.25">
      <c r="A2468" s="68" t="s">
        <v>4051</v>
      </c>
      <c r="B2468" s="69" t="s">
        <v>4051</v>
      </c>
      <c r="C2468" s="70">
        <v>0</v>
      </c>
      <c r="D2468" s="71" t="s">
        <v>241</v>
      </c>
      <c r="E2468" s="68" t="s">
        <v>4034</v>
      </c>
      <c r="F2468" s="68"/>
      <c r="G2468" s="72">
        <v>320</v>
      </c>
      <c r="H2468" s="73">
        <v>3.1825999999999999</v>
      </c>
      <c r="I2468" s="73">
        <v>167.04419999999999</v>
      </c>
    </row>
    <row r="2469" spans="1:9" hidden="1" x14ac:dyDescent="0.25">
      <c r="A2469" s="68" t="s">
        <v>4052</v>
      </c>
      <c r="B2469" s="69" t="s">
        <v>4052</v>
      </c>
      <c r="C2469" s="70">
        <v>0</v>
      </c>
      <c r="D2469" s="71" t="s">
        <v>241</v>
      </c>
      <c r="E2469" s="68" t="s">
        <v>4034</v>
      </c>
      <c r="F2469" s="68"/>
      <c r="G2469" s="72">
        <v>320</v>
      </c>
      <c r="H2469" s="73">
        <v>2.7818000000000001</v>
      </c>
      <c r="I2469" s="73">
        <v>146.00720000000001</v>
      </c>
    </row>
    <row r="2470" spans="1:9" hidden="1" x14ac:dyDescent="0.25">
      <c r="A2470" s="68" t="s">
        <v>4053</v>
      </c>
      <c r="B2470" s="69" t="s">
        <v>4053</v>
      </c>
      <c r="C2470" s="70">
        <v>0</v>
      </c>
      <c r="D2470" s="71" t="s">
        <v>241</v>
      </c>
      <c r="E2470" s="68" t="s">
        <v>4034</v>
      </c>
      <c r="F2470" s="68"/>
      <c r="G2470" s="72">
        <v>320</v>
      </c>
      <c r="H2470" s="73">
        <v>0.40500000000000003</v>
      </c>
      <c r="I2470" s="73">
        <v>21.256799999999998</v>
      </c>
    </row>
  </sheetData>
  <autoFilter ref="A1:U2470">
    <filterColumn colId="4" hiddenButton="0" showButton="0"/>
  </autoFilter>
  <pageMargins left="0.7" right="0.7" top="0.75" bottom="0.75" header="0.3" footer="0.3"/>
</worksheet>
</file>

<file path=customXml/_rels/item1.xml.rels>&#65279;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&#65279;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&#65279;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_rels/item4.xml.rels>&#65279;<?xml version="1.0" encoding="utf-8"?><Relationships xmlns="http://schemas.openxmlformats.org/package/2006/relationships"><Relationship Id="rId1" Type="http://schemas.openxmlformats.org/officeDocument/2006/relationships/customXmlProps" Target="itemProps4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96BE068EE09842BC239A15CEB688E5" ma:contentTypeVersion="14" ma:contentTypeDescription="Create a new document." ma:contentTypeScope="" ma:versionID="b8a839541287d37937eea9148f6b3b5b">
  <xsd:schema xmlns:xsd="http://www.w3.org/2001/XMLSchema" xmlns:xs="http://www.w3.org/2001/XMLSchema" xmlns:p="http://schemas.microsoft.com/office/2006/metadata/properties" xmlns:ns1="http://schemas.microsoft.com/sharepoint/v3" xmlns:ns2="5898286c-2c12-471b-806f-ed98b38de2bf" xmlns:ns3="c32e5ca9-563d-4d9b-946e-96b221f25a05" targetNamespace="http://schemas.microsoft.com/office/2006/metadata/properties" ma:root="true" ma:fieldsID="5c7d91f86cd8eb050dc461f2a0a4fa84" ns1:_="" ns2:_="" ns3:_="">
    <xsd:import namespace="http://schemas.microsoft.com/sharepoint/v3"/>
    <xsd:import namespace="5898286c-2c12-471b-806f-ed98b38de2bf"/>
    <xsd:import namespace="c32e5ca9-563d-4d9b-946e-96b221f25a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98286c-2c12-471b-806f-ed98b38de2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a43c2ec-38d9-4aa0-904c-c7efe2e8e1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e5ca9-563d-4d9b-946e-96b221f25a0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8cdd284-e2bf-4b91-b523-b2e3e2162495}" ma:internalName="TaxCatchAll" ma:showField="CatchAllData" ma:web="c32e5ca9-563d-4d9b-946e-96b221f25a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c32e5ca9-563d-4d9b-946e-96b221f25a05" xsi:nil="true"/>
    <lcf76f155ced4ddcb4097134ff3c332f xmlns="5898286c-2c12-471b-806f-ed98b38de2b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67F7139-FAC6-40FA-ABFA-8C14590ED346}"/>
</file>

<file path=customXml/itemProps2.xml><?xml version="1.0" encoding="utf-8"?>
<ds:datastoreItem xmlns:ds="http://schemas.openxmlformats.org/officeDocument/2006/customXml" ds:itemID="{8D1EC821-F6D2-4217-9589-B6B9941E4C58}">
  <ds:schemaRefs>
    <ds:schemaRef ds:uri="http://purl.org/dc/dcmitype/"/>
    <ds:schemaRef ds:uri="71cb04e7-45ad-4a7e-909d-6cc89a351776"/>
    <ds:schemaRef ds:uri="56bbc670-c8fc-49fd-bc59-89e998cc3629"/>
    <ds:schemaRef ds:uri="http://schemas.microsoft.com/office/2006/metadata/properties"/>
    <ds:schemaRef ds:uri="http://schemas.microsoft.com/sharepoint/v3"/>
    <ds:schemaRef ds:uri="http://purl.org/dc/terms/"/>
    <ds:schemaRef ds:uri="2a72013a-7622-4d80-a712-0b7d5cb575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8AD7C1D-595D-4590-B8D0-C051EBBDD5C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3574F27-C4D9-41E7-BB2E-14740FEB6848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895930eb-db2c-4917-a4e2-4c584d225a4f}" enabled="1" method="Standard" siteId="{11302428-4f10-4c14-a17f-b368bb82853d}" removed="0"/>
</clbl:labelList>
</file>

<file path=docProps/app.xml><?xml version="1.0" encoding="utf-8"?>
<Properties xmlns:vt="http://schemas.openxmlformats.org/officeDocument/2006/docPropsVTypes" xmlns="http://schemas.openxmlformats.org/officeDocument/2006/extended-properties">
  <Manager/>
  <Company>Ausgrid</Company>
  <ScaleCrop>false</ScaleCrop>
  <HeadingPairs>
    <vt:vector baseType="variant" size="2">
      <vt:variant>
        <vt:lpstr>Worksheets</vt:lpstr>
      </vt:variant>
      <vt:variant>
        <vt:i4>7</vt:i4>
      </vt:variant>
    </vt:vector>
  </HeadingPairs>
  <TitlesOfParts>
    <vt:vector baseType="lpstr" size="7">
      <vt:lpstr>2024</vt:lpstr>
      <vt:lpstr>2025 DTAPR FINAL</vt:lpstr>
      <vt:lpstr>2025 DTAPR FINAL OLD</vt:lpstr>
      <vt:lpstr>2025 RAW</vt:lpstr>
      <vt:lpstr>2025 DTAPR CUT 1</vt:lpstr>
      <vt:lpstr>2025 DTAPR CUT 2</vt:lpstr>
      <vt:lpstr>SON</vt:lpstr>
    </vt:vector>
  </TitlesOfParts>
  <LinksUpToDate>false</LinksUpToDate>
  <SharedDoc>false</SharedDoc>
  <HyperlinkBase/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2025-11-19T01:43:24Z</dcterms:created>
  <dcterms:modified xsi:type="dcterms:W3CDTF">2025-12-09T03:57:51Z</dcterms:modified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ContentTypeId">
    <vt:lpwstr>0x010100BA96BE068EE09842BC239A15CEB688E5</vt:lpwstr>
  </q1:property>
  <q1:property fmtid="{D5CDD505-2E9C-101B-9397-08002B2CF9AE}" pid="3" name="MediaServiceImageTags">
    <vt:lpwstr/>
  </q1:property>
  <q1:property fmtid="{D5CDD505-2E9C-101B-9397-08002B2CF9AE}" pid="4" name="_dlc_DocIdItemGuid">
    <vt:lpwstr>ba9a4ad8-b1f2-4784-8a8e-e4e7eaf312c0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2.5.6</vt:lpwstr>
  </q1:property>
</q1:Properties>
</file>